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8070" activeTab="6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</sheets>
  <definedNames/>
  <calcPr fullCalcOnLoad="1"/>
</workbook>
</file>

<file path=xl/sharedStrings.xml><?xml version="1.0" encoding="utf-8"?>
<sst xmlns="http://schemas.openxmlformats.org/spreadsheetml/2006/main" count="298" uniqueCount="238">
  <si>
    <t>附件1</t>
  </si>
  <si>
    <t>清涧县教育局2017年收支预算总表</t>
  </si>
  <si>
    <t xml:space="preserve">                                                          单位：万元</t>
  </si>
  <si>
    <t>收        入</t>
  </si>
  <si>
    <t>支       出</t>
  </si>
  <si>
    <t>项目</t>
  </si>
  <si>
    <t>预算数</t>
  </si>
  <si>
    <t>一、公共财政预算拨款</t>
  </si>
  <si>
    <t>一、基本支出</t>
  </si>
  <si>
    <t>二、政府性基金拨款</t>
  </si>
  <si>
    <t>1.工资福利支出</t>
  </si>
  <si>
    <t>三、事业性收入</t>
  </si>
  <si>
    <t>2.对个人和家庭补助支出</t>
  </si>
  <si>
    <t>四、上级补助收入</t>
  </si>
  <si>
    <t>3.日常公用经费</t>
  </si>
  <si>
    <t>五、事业单位经营收入</t>
  </si>
  <si>
    <t>二、项目支出</t>
  </si>
  <si>
    <t>六、其他收入</t>
  </si>
  <si>
    <t>三、事业单位经营支出</t>
  </si>
  <si>
    <t>本年收入合计</t>
  </si>
  <si>
    <t>本年支出合计</t>
  </si>
  <si>
    <t>七、上年结转</t>
  </si>
  <si>
    <t>四、结转下年支出</t>
  </si>
  <si>
    <t>收入总计</t>
  </si>
  <si>
    <t>支出总计</t>
  </si>
  <si>
    <t>负责人：白炜</t>
  </si>
  <si>
    <t>填表人：贺峰</t>
  </si>
  <si>
    <t>清涧县教育部门2017年财政拨款收支总表</t>
  </si>
  <si>
    <t>单位：万元</t>
  </si>
  <si>
    <t>收                   入</t>
  </si>
  <si>
    <t>支                        出</t>
  </si>
  <si>
    <t>项    目</t>
  </si>
  <si>
    <t>支出功能分科目（按大类）</t>
  </si>
  <si>
    <t>支出经济科目（按大类）</t>
  </si>
  <si>
    <t>一、财政拨款</t>
  </si>
  <si>
    <t xml:space="preserve">  1、一般公共预算拨款</t>
  </si>
  <si>
    <t xml:space="preserve">  1、一般公共服务支出</t>
  </si>
  <si>
    <t xml:space="preserve">  1、人员经费和公用经费支出</t>
  </si>
  <si>
    <t xml:space="preserve">     其中：专项资金列入部门预算的项目</t>
  </si>
  <si>
    <t xml:space="preserve">  2、外交支出</t>
  </si>
  <si>
    <t xml:space="preserve">       (1)工资福利支出</t>
  </si>
  <si>
    <t xml:space="preserve">  2、政府性基金拨款</t>
  </si>
  <si>
    <t xml:space="preserve">  3、国防支出</t>
  </si>
  <si>
    <t xml:space="preserve">       (2)商品和服务支出</t>
  </si>
  <si>
    <t xml:space="preserve">  3、国有资本经营预算收入</t>
  </si>
  <si>
    <t xml:space="preserve">  4、公共安全支出</t>
  </si>
  <si>
    <t xml:space="preserve">       (3)对个人和家庭的补助</t>
  </si>
  <si>
    <t xml:space="preserve">  5、教育支出</t>
  </si>
  <si>
    <t xml:space="preserve">       (4)其他资本性支出</t>
  </si>
  <si>
    <t xml:space="preserve">  6、科学技术支出</t>
  </si>
  <si>
    <t xml:space="preserve">  2、专项业务经费支出</t>
  </si>
  <si>
    <t xml:space="preserve">  7、文化体育与传媒支出</t>
  </si>
  <si>
    <t xml:space="preserve">  8、社会保障和就业支出</t>
  </si>
  <si>
    <t xml:space="preserve">  9、社会保险基金支出</t>
  </si>
  <si>
    <t xml:space="preserve">  10、医疗卫生与计划生育支出</t>
  </si>
  <si>
    <t xml:space="preserve">       (4)对企事业单位的补助</t>
  </si>
  <si>
    <t xml:space="preserve">  11、节能环保支出</t>
  </si>
  <si>
    <t xml:space="preserve">       (5)转移性支出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</si>
  <si>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</si>
  <si>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</si>
  <si>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</si>
  <si>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</si>
  <si>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</si>
  <si>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</si>
  <si>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</si>
  <si>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</si>
  <si>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</si>
  <si>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</si>
  <si>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</si>
  <si>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</si>
  <si>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</si>
  <si>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</si>
  <si>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</si>
  <si>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</si>
  <si>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</si>
  <si>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</si>
  <si>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</si>
  <si>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</si>
  <si>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</si>
  <si>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</si>
  <si>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</si>
  <si>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</si>
  <si>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</si>
  <si>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上年结转</t>
  </si>
  <si>
    <t>结转下年</t>
  </si>
  <si>
    <t xml:space="preserve">    其中：财政拨款资金结转</t>
  </si>
  <si>
    <t xml:space="preserve">         非财政拨款资金结余</t>
  </si>
  <si>
    <t>附件2</t>
  </si>
  <si>
    <t>清涧县教育部门2017年公共财政预算支出明细表</t>
  </si>
  <si>
    <t>支出功能分类</t>
  </si>
  <si>
    <t>科目编码</t>
  </si>
  <si>
    <t>科目名称</t>
  </si>
  <si>
    <t>合 计</t>
  </si>
  <si>
    <t>基本支出</t>
  </si>
  <si>
    <t>项目支出</t>
  </si>
  <si>
    <t>教育支出</t>
  </si>
  <si>
    <t>教育管理事务</t>
  </si>
  <si>
    <t xml:space="preserve">  行政运行</t>
  </si>
  <si>
    <t xml:space="preserve">  一般行政管理事务</t>
  </si>
  <si>
    <t>普通教育</t>
  </si>
  <si>
    <t xml:space="preserve">  学前教育</t>
  </si>
  <si>
    <t xml:space="preserve">  小学教育</t>
  </si>
  <si>
    <t xml:space="preserve">  初中教育</t>
  </si>
  <si>
    <t xml:space="preserve">  高中教育</t>
  </si>
  <si>
    <t xml:space="preserve">  其他普通教育支出</t>
  </si>
  <si>
    <t>职业教育</t>
  </si>
  <si>
    <t xml:space="preserve">  职业高中教育</t>
  </si>
  <si>
    <t>成人教育</t>
  </si>
  <si>
    <t xml:space="preserve">  成人初等教育</t>
  </si>
  <si>
    <t>广播电视教育</t>
  </si>
  <si>
    <t xml:space="preserve">  广播电视学校</t>
  </si>
  <si>
    <t>进修及培训</t>
  </si>
  <si>
    <t xml:space="preserve">  教师进修</t>
  </si>
  <si>
    <t>其他教育支出</t>
  </si>
  <si>
    <t xml:space="preserve">  其他教育支出</t>
  </si>
  <si>
    <t>清涧县教育局2017年一般公共预算支出明细表（按经济分类科目分）</t>
  </si>
  <si>
    <t>经济科目编码</t>
  </si>
  <si>
    <t>经济科目名称</t>
  </si>
  <si>
    <t>合计</t>
  </si>
  <si>
    <t>人员经费支出</t>
  </si>
  <si>
    <t>公用经费支出</t>
  </si>
  <si>
    <t>专项业务经费支出</t>
  </si>
  <si>
    <t>备注</t>
  </si>
  <si>
    <t>**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</si>
  <si>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</si>
  <si>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</si>
  <si>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</si>
  <si>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</si>
  <si>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</si>
  <si>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</si>
  <si>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</si>
  <si>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</si>
  <si>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</si>
  <si>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</si>
  <si>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</si>
  <si>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</si>
  <si>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</si>
  <si>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</si>
  <si>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</si>
  <si>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</si>
  <si>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</si>
  <si>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>咨询费</t>
  </si>
  <si>
    <t xml:space="preserve">  30204</t>
  </si>
  <si>
    <t xml:space="preserve">  水电费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</si>
  <si>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</si>
  <si>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</si>
  <si>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</si>
  <si>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</si>
  <si>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</si>
  <si>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</si>
  <si>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</si>
  <si>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</si>
  <si>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</si>
  <si>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</si>
  <si>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</si>
  <si>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</si>
  <si>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</si>
  <si>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</si>
  <si>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30231</t>
  </si>
  <si>
    <t xml:space="preserve">  公务用车运行维护费</t>
  </si>
  <si>
    <t xml:space="preserve">  30226 </t>
  </si>
  <si>
    <t xml:space="preserve">  劳务费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</si>
  <si>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</si>
  <si>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</si>
  <si>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</si>
  <si>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</si>
  <si>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</si>
  <si>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</si>
  <si>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</si>
  <si>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</si>
  <si>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</si>
  <si>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</si>
  <si>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</si>
  <si>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遗属补助</t>
  </si>
  <si>
    <t xml:space="preserve">  30311</t>
  </si>
  <si>
    <t xml:space="preserve">  住房公积金</t>
  </si>
  <si>
    <t xml:space="preserve">  30399</t>
  </si>
  <si>
    <t xml:space="preserve">  其他对个人和家庭补助</t>
  </si>
  <si>
    <t>其他资本支出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</si>
  <si>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</si>
  <si>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</si>
  <si>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</si>
  <si>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</si>
  <si>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</si>
  <si>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</si>
  <si>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附件3</t>
  </si>
  <si>
    <t>清涧县教育局2017年公共财政预算安排的“三公”经费预算表</t>
  </si>
  <si>
    <t>单位名称</t>
  </si>
  <si>
    <t>因公出
国（境）费</t>
  </si>
  <si>
    <t>公务用车购置及运行维护费</t>
  </si>
  <si>
    <t>公务
接待费</t>
  </si>
  <si>
    <t>小计</t>
  </si>
  <si>
    <t>公务用车购置</t>
  </si>
  <si>
    <t>公务用车运行维护费</t>
  </si>
  <si>
    <t xml:space="preserve">清涧县财政局 </t>
  </si>
  <si>
    <t>清涧县教育部门2017年预算政府采购（资产配置、购买服务）预算表</t>
  </si>
  <si>
    <t>单位编码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</si>
  <si>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</si>
  <si>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</si>
  <si>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</si>
  <si>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</si>
  <si>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</si>
  <si>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</si>
  <si>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</si>
  <si>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</si>
  <si>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</si>
  <si>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清涧县教育部门2017年预算政府性基金收支表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</si>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</sst>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3">
    <font>
      <sz val="14"/>
      <name val="仿宋_GB2312"/>
      <family val="3"/>
    </font>
    <font>
      <sz val="12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b/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9"/>
      <color indexed="8"/>
      <name val="宋体"/>
      <family val="0"/>
    </font>
    <font>
      <sz val="9"/>
      <name val="仿宋_GB2312"/>
      <family val="3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2" fillId="4" borderId="1" applyNumberFormat="0" applyAlignment="0" applyProtection="0"/>
    <xf numFmtId="0" fontId="24" fillId="5" borderId="0" applyNumberFormat="0" applyBorder="0" applyAlignment="0" applyProtection="0"/>
    <xf numFmtId="0" fontId="17" fillId="6" borderId="0" applyNumberFormat="0" applyBorder="0" applyAlignment="0" applyProtection="0"/>
    <xf numFmtId="0" fontId="15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26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10" borderId="6" applyNumberFormat="0" applyAlignment="0" applyProtection="0"/>
    <xf numFmtId="0" fontId="15" fillId="2" borderId="0" applyNumberFormat="0" applyBorder="0" applyAlignment="0" applyProtection="0"/>
    <xf numFmtId="0" fontId="14" fillId="10" borderId="1" applyNumberFormat="0" applyAlignment="0" applyProtection="0"/>
    <xf numFmtId="0" fontId="30" fillId="11" borderId="7" applyNumberFormat="0" applyAlignment="0" applyProtection="0"/>
    <xf numFmtId="0" fontId="32" fillId="0" borderId="8" applyNumberFormat="0" applyFill="0" applyAlignment="0" applyProtection="0"/>
    <xf numFmtId="0" fontId="15" fillId="12" borderId="0" applyNumberFormat="0" applyBorder="0" applyAlignment="0" applyProtection="0"/>
    <xf numFmtId="0" fontId="17" fillId="4" borderId="0" applyNumberFormat="0" applyBorder="0" applyAlignment="0" applyProtection="0"/>
    <xf numFmtId="0" fontId="25" fillId="0" borderId="9" applyNumberFormat="0" applyFill="0" applyAlignment="0" applyProtection="0"/>
    <xf numFmtId="0" fontId="23" fillId="3" borderId="0" applyNumberFormat="0" applyBorder="0" applyAlignment="0" applyProtection="0"/>
    <xf numFmtId="0" fontId="21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5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0" applyNumberFormat="0" applyBorder="0" applyAlignment="0" applyProtection="0"/>
    <xf numFmtId="0" fontId="1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left" vertical="center"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right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76" fontId="13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>
      <alignment horizontal="right" vertical="center" wrapText="1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 indent="1"/>
    </xf>
    <xf numFmtId="0" fontId="9" fillId="0" borderId="11" xfId="0" applyFont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9</xdr:row>
      <xdr:rowOff>85725</xdr:rowOff>
    </xdr:from>
    <xdr:to>
      <xdr:col>1</xdr:col>
      <xdr:colOff>190500</xdr:colOff>
      <xdr:row>9</xdr:row>
      <xdr:rowOff>104775</xdr:rowOff>
    </xdr:to>
    <xdr:sp>
      <xdr:nvSpPr>
        <xdr:cNvPr id="1" name="Line 61"/>
        <xdr:cNvSpPr>
          <a:spLocks/>
        </xdr:cNvSpPr>
      </xdr:nvSpPr>
      <xdr:spPr>
        <a:xfrm flipH="1" flipV="1">
          <a:off x="1143000" y="3352800"/>
          <a:ext cx="28575" cy="1905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F9" sqref="F9"/>
    </sheetView>
  </sheetViews>
  <sheetFormatPr defaultColWidth="8.796875" defaultRowHeight="18.75"/>
  <cols>
    <col min="1" max="1" width="19.09765625" style="0" customWidth="1"/>
    <col min="2" max="2" width="8.59765625" style="0" customWidth="1"/>
    <col min="3" max="3" width="22.3984375" style="0" customWidth="1"/>
    <col min="4" max="4" width="9.296875" style="0" customWidth="1"/>
  </cols>
  <sheetData>
    <row r="1" spans="1:4" ht="25.5" customHeight="1">
      <c r="A1" s="34" t="s">
        <v>0</v>
      </c>
      <c r="B1" s="35"/>
      <c r="C1" s="35"/>
      <c r="D1" s="35"/>
    </row>
    <row r="2" spans="1:4" ht="66.75" customHeight="1">
      <c r="A2" s="36" t="s">
        <v>1</v>
      </c>
      <c r="B2" s="37"/>
      <c r="C2" s="37"/>
      <c r="D2" s="37"/>
    </row>
    <row r="3" spans="1:4" ht="27" customHeight="1">
      <c r="A3" s="76" t="s">
        <v>2</v>
      </c>
      <c r="B3" s="76"/>
      <c r="C3" s="76"/>
      <c r="D3" s="76"/>
    </row>
    <row r="4" spans="1:4" ht="33" customHeight="1">
      <c r="A4" s="53" t="s">
        <v>3</v>
      </c>
      <c r="B4" s="54"/>
      <c r="C4" s="53" t="s">
        <v>4</v>
      </c>
      <c r="D4" s="54"/>
    </row>
    <row r="5" spans="1:4" ht="30" customHeight="1">
      <c r="A5" s="56" t="s">
        <v>5</v>
      </c>
      <c r="B5" s="56" t="s">
        <v>6</v>
      </c>
      <c r="C5" s="56" t="s">
        <v>5</v>
      </c>
      <c r="D5" s="56" t="s">
        <v>6</v>
      </c>
    </row>
    <row r="6" spans="1:4" ht="35.25" customHeight="1">
      <c r="A6" s="62" t="s">
        <v>7</v>
      </c>
      <c r="B6" s="62">
        <v>36789.3</v>
      </c>
      <c r="C6" s="62" t="s">
        <v>8</v>
      </c>
      <c r="D6" s="62">
        <f>D7+D8+D9</f>
        <v>23089.3</v>
      </c>
    </row>
    <row r="7" spans="1:4" ht="35.25" customHeight="1">
      <c r="A7" s="62" t="s">
        <v>9</v>
      </c>
      <c r="B7" s="62"/>
      <c r="C7" s="77" t="s">
        <v>10</v>
      </c>
      <c r="D7" s="78">
        <v>14504.2</v>
      </c>
    </row>
    <row r="8" spans="1:4" ht="35.25" customHeight="1">
      <c r="A8" s="62" t="s">
        <v>11</v>
      </c>
      <c r="B8" s="62"/>
      <c r="C8" s="77" t="s">
        <v>12</v>
      </c>
      <c r="D8" s="78">
        <v>6500</v>
      </c>
    </row>
    <row r="9" spans="1:4" ht="35.25" customHeight="1">
      <c r="A9" s="62" t="s">
        <v>13</v>
      </c>
      <c r="B9" s="62"/>
      <c r="C9" s="77" t="s">
        <v>14</v>
      </c>
      <c r="D9" s="78">
        <v>2085.1</v>
      </c>
    </row>
    <row r="10" spans="1:4" ht="35.25" customHeight="1">
      <c r="A10" s="62" t="s">
        <v>15</v>
      </c>
      <c r="B10" s="62"/>
      <c r="C10" s="79" t="s">
        <v>16</v>
      </c>
      <c r="D10" s="78">
        <v>13700</v>
      </c>
    </row>
    <row r="11" spans="1:4" ht="35.25" customHeight="1">
      <c r="A11" s="62" t="s">
        <v>17</v>
      </c>
      <c r="B11" s="62"/>
      <c r="C11" s="62" t="s">
        <v>18</v>
      </c>
      <c r="D11" s="62"/>
    </row>
    <row r="12" spans="1:4" ht="35.25" customHeight="1">
      <c r="A12" s="56" t="s">
        <v>19</v>
      </c>
      <c r="B12" s="62">
        <f>B6</f>
        <v>36789.3</v>
      </c>
      <c r="C12" s="56" t="s">
        <v>20</v>
      </c>
      <c r="D12" s="62">
        <v>36789.3</v>
      </c>
    </row>
    <row r="13" spans="1:4" ht="35.25" customHeight="1">
      <c r="A13" s="62" t="s">
        <v>21</v>
      </c>
      <c r="B13" s="62"/>
      <c r="C13" s="62" t="s">
        <v>22</v>
      </c>
      <c r="D13" s="62"/>
    </row>
    <row r="14" spans="1:4" ht="35.25" customHeight="1">
      <c r="A14" s="56" t="s">
        <v>23</v>
      </c>
      <c r="B14" s="62">
        <v>36789.3</v>
      </c>
      <c r="C14" s="56" t="s">
        <v>24</v>
      </c>
      <c r="D14" s="62">
        <v>36789.3</v>
      </c>
    </row>
    <row r="15" spans="1:4" ht="18.75">
      <c r="A15" s="62" t="s">
        <v>25</v>
      </c>
      <c r="B15" s="62"/>
      <c r="C15" s="62" t="s">
        <v>26</v>
      </c>
      <c r="D15" s="62"/>
    </row>
  </sheetData>
  <sheetProtection/>
  <mergeCells count="7">
    <mergeCell ref="A1:D1"/>
    <mergeCell ref="A2:D2"/>
    <mergeCell ref="A3:D3"/>
    <mergeCell ref="A4:B4"/>
    <mergeCell ref="C4:D4"/>
    <mergeCell ref="A15:B15"/>
    <mergeCell ref="C15:D15"/>
  </mergeCells>
  <printOptions/>
  <pageMargins left="1.2597222222222222" right="0.75" top="0.9798611111111111" bottom="0.979861111111111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E6" sqref="E6:F9"/>
    </sheetView>
  </sheetViews>
  <sheetFormatPr defaultColWidth="8.796875" defaultRowHeight="18.75"/>
  <cols>
    <col min="1" max="1" width="23" style="0" customWidth="1"/>
    <col min="2" max="2" width="9.09765625" style="0" customWidth="1"/>
    <col min="3" max="3" width="24.69921875" style="0" customWidth="1"/>
    <col min="5" max="5" width="22.3984375" style="0" customWidth="1"/>
  </cols>
  <sheetData>
    <row r="1" spans="1:6" ht="19.5">
      <c r="A1" s="1" t="s">
        <v>27</v>
      </c>
      <c r="B1" s="1"/>
      <c r="C1" s="1"/>
      <c r="D1" s="1"/>
      <c r="E1" s="1"/>
      <c r="F1" s="1"/>
    </row>
    <row r="2" spans="1:6" ht="18.75">
      <c r="A2" s="2"/>
      <c r="B2" s="2"/>
      <c r="C2" s="3"/>
      <c r="D2" s="3"/>
      <c r="E2" s="4"/>
      <c r="F2" s="5" t="s">
        <v>28</v>
      </c>
    </row>
    <row r="3" spans="1:6" ht="18.75">
      <c r="A3" s="6" t="s">
        <v>29</v>
      </c>
      <c r="B3" s="6"/>
      <c r="C3" s="6" t="s">
        <v>30</v>
      </c>
      <c r="D3" s="6"/>
      <c r="E3" s="6"/>
      <c r="F3" s="6"/>
    </row>
    <row r="4" spans="1:6" ht="18.75">
      <c r="A4" s="6" t="s">
        <v>31</v>
      </c>
      <c r="B4" s="6" t="s">
        <v>6</v>
      </c>
      <c r="C4" s="6" t="s">
        <v>32</v>
      </c>
      <c r="D4" s="7" t="s">
        <v>6</v>
      </c>
      <c r="E4" s="6" t="s">
        <v>33</v>
      </c>
      <c r="F4" s="6" t="s">
        <v>6</v>
      </c>
    </row>
    <row r="5" spans="1:6" ht="18.75">
      <c r="A5" s="64" t="s">
        <v>34</v>
      </c>
      <c r="B5" s="11">
        <v>36789.3</v>
      </c>
      <c r="C5" s="64" t="s">
        <v>34</v>
      </c>
      <c r="D5" s="11">
        <v>36789.3</v>
      </c>
      <c r="E5" s="14" t="s">
        <v>34</v>
      </c>
      <c r="F5" s="11">
        <v>36789.3</v>
      </c>
    </row>
    <row r="6" spans="1:6" ht="18.75">
      <c r="A6" s="8" t="s">
        <v>35</v>
      </c>
      <c r="B6" s="11">
        <v>36789.3</v>
      </c>
      <c r="C6" s="65" t="s">
        <v>36</v>
      </c>
      <c r="D6" s="11"/>
      <c r="E6" s="14" t="s">
        <v>37</v>
      </c>
      <c r="F6" s="11">
        <v>23089.3</v>
      </c>
    </row>
    <row r="7" spans="1:6" ht="18.75">
      <c r="A7" s="66" t="s">
        <v>38</v>
      </c>
      <c r="B7" s="11">
        <v>13700</v>
      </c>
      <c r="C7" s="65" t="s">
        <v>39</v>
      </c>
      <c r="D7" s="11"/>
      <c r="E7" s="14" t="s">
        <v>40</v>
      </c>
      <c r="F7" s="62">
        <v>14504.2</v>
      </c>
    </row>
    <row r="8" spans="1:6" ht="18.75">
      <c r="A8" s="8" t="s">
        <v>41</v>
      </c>
      <c r="B8" s="67"/>
      <c r="C8" s="65" t="s">
        <v>42</v>
      </c>
      <c r="D8" s="11"/>
      <c r="E8" s="14" t="s">
        <v>43</v>
      </c>
      <c r="F8" s="62">
        <v>2085.1</v>
      </c>
    </row>
    <row r="9" spans="1:6" ht="18.75">
      <c r="A9" s="68" t="s">
        <v>44</v>
      </c>
      <c r="B9" s="11"/>
      <c r="C9" s="69" t="s">
        <v>45</v>
      </c>
      <c r="D9" s="11"/>
      <c r="E9" s="14" t="s">
        <v>46</v>
      </c>
      <c r="F9" s="62">
        <v>6500</v>
      </c>
    </row>
    <row r="10" spans="1:6" ht="18.75">
      <c r="A10" s="8"/>
      <c r="B10" s="70"/>
      <c r="C10" s="65" t="s">
        <v>47</v>
      </c>
      <c r="D10" s="11">
        <v>36789.3</v>
      </c>
      <c r="E10" s="14" t="s">
        <v>48</v>
      </c>
      <c r="F10" s="11"/>
    </row>
    <row r="11" spans="1:6" ht="18.75">
      <c r="A11" s="8"/>
      <c r="B11" s="11"/>
      <c r="C11" s="65" t="s">
        <v>49</v>
      </c>
      <c r="D11" s="11"/>
      <c r="E11" s="14" t="s">
        <v>50</v>
      </c>
      <c r="F11" s="11">
        <v>13700</v>
      </c>
    </row>
    <row r="12" spans="1:6" ht="18.75">
      <c r="A12" s="8"/>
      <c r="B12" s="11"/>
      <c r="C12" s="65" t="s">
        <v>51</v>
      </c>
      <c r="D12" s="11"/>
      <c r="E12" s="14" t="s">
        <v>40</v>
      </c>
      <c r="F12" s="11"/>
    </row>
    <row r="13" spans="1:6" ht="18.75">
      <c r="A13" s="8"/>
      <c r="B13" s="11"/>
      <c r="C13" s="65" t="s">
        <v>52</v>
      </c>
      <c r="D13" s="11"/>
      <c r="E13" s="14" t="s">
        <v>43</v>
      </c>
      <c r="F13" s="11"/>
    </row>
    <row r="14" spans="1:6" ht="18.75">
      <c r="A14" s="71"/>
      <c r="B14" s="11"/>
      <c r="C14" s="65" t="s">
        <v>53</v>
      </c>
      <c r="D14" s="11"/>
      <c r="E14" s="14" t="s">
        <v>46</v>
      </c>
      <c r="F14" s="11"/>
    </row>
    <row r="15" spans="1:6" ht="18.75">
      <c r="A15" s="71"/>
      <c r="B15" s="11"/>
      <c r="C15" s="65" t="s">
        <v>54</v>
      </c>
      <c r="D15" s="11"/>
      <c r="E15" s="14" t="s">
        <v>55</v>
      </c>
      <c r="F15" s="11"/>
    </row>
    <row r="16" spans="1:6" ht="18.75">
      <c r="A16" s="71"/>
      <c r="B16" s="11"/>
      <c r="C16" s="65" t="s">
        <v>56</v>
      </c>
      <c r="D16" s="11"/>
      <c r="E16" s="14" t="s">
        <v>57</v>
      </c>
      <c r="F16" s="11"/>
    </row>
    <row r="17" spans="1:6" ht="18.75">
      <c r="A17" s="71"/>
      <c r="B17" s="9"/>
      <c r="C17" s="65" t="s">
        <v>58</v>
      </c>
      <c r="D17" s="11"/>
      <c r="E17" s="14" t="s">
        <v>59</v>
      </c>
      <c r="F17" s="11"/>
    </row>
    <row r="18" spans="1:6" ht="18.75">
      <c r="A18" s="15"/>
      <c r="B18" s="17"/>
      <c r="C18" s="65" t="s">
        <v>60</v>
      </c>
      <c r="D18" s="11"/>
      <c r="E18" s="14" t="s">
        <v>61</v>
      </c>
      <c r="F18" s="11"/>
    </row>
    <row r="19" spans="1:6" ht="18.75">
      <c r="A19" s="15"/>
      <c r="B19" s="9"/>
      <c r="C19" s="65" t="s">
        <v>62</v>
      </c>
      <c r="D19" s="11"/>
      <c r="E19" s="14" t="s">
        <v>63</v>
      </c>
      <c r="F19" s="11"/>
    </row>
    <row r="20" spans="1:6" ht="18.75">
      <c r="A20" s="16"/>
      <c r="B20" s="9"/>
      <c r="C20" s="65" t="s">
        <v>64</v>
      </c>
      <c r="D20" s="11"/>
      <c r="E20" s="14" t="s">
        <v>65</v>
      </c>
      <c r="F20" s="11">
        <v>13700</v>
      </c>
    </row>
    <row r="21" spans="1:6" ht="18.75">
      <c r="A21" s="18"/>
      <c r="B21" s="9"/>
      <c r="C21" s="65" t="s">
        <v>66</v>
      </c>
      <c r="D21" s="11"/>
      <c r="E21" s="14" t="s">
        <v>67</v>
      </c>
      <c r="F21" s="11"/>
    </row>
    <row r="22" spans="1:6" ht="18.75">
      <c r="A22" s="72"/>
      <c r="B22" s="9"/>
      <c r="C22" s="65" t="s">
        <v>68</v>
      </c>
      <c r="D22" s="11"/>
      <c r="E22" s="19" t="s">
        <v>69</v>
      </c>
      <c r="F22" s="11"/>
    </row>
    <row r="23" spans="1:6" ht="18.75">
      <c r="A23" s="72"/>
      <c r="B23" s="9"/>
      <c r="C23" s="65" t="s">
        <v>70</v>
      </c>
      <c r="D23" s="11"/>
      <c r="E23" s="19" t="s">
        <v>71</v>
      </c>
      <c r="F23" s="11"/>
    </row>
    <row r="24" spans="1:6" ht="18.75">
      <c r="A24" s="72"/>
      <c r="B24" s="9"/>
      <c r="C24" s="65" t="s">
        <v>72</v>
      </c>
      <c r="D24" s="11"/>
      <c r="E24" s="19" t="s">
        <v>73</v>
      </c>
      <c r="F24" s="11"/>
    </row>
    <row r="25" spans="1:6" ht="18.75">
      <c r="A25" s="72"/>
      <c r="B25" s="9"/>
      <c r="C25" s="65" t="s">
        <v>74</v>
      </c>
      <c r="D25" s="11"/>
      <c r="E25" s="14"/>
      <c r="F25" s="11"/>
    </row>
    <row r="26" spans="1:6" ht="18.75">
      <c r="A26" s="18"/>
      <c r="B26" s="17"/>
      <c r="C26" s="65" t="s">
        <v>75</v>
      </c>
      <c r="D26" s="11"/>
      <c r="E26" s="14"/>
      <c r="F26" s="11"/>
    </row>
    <row r="27" spans="1:6" ht="18.75">
      <c r="A27" s="72"/>
      <c r="B27" s="9"/>
      <c r="C27" s="65" t="s">
        <v>76</v>
      </c>
      <c r="D27" s="11"/>
      <c r="E27" s="14"/>
      <c r="F27" s="11"/>
    </row>
    <row r="28" spans="1:6" ht="18.75">
      <c r="A28" s="18"/>
      <c r="B28" s="17"/>
      <c r="C28" s="65" t="s">
        <v>77</v>
      </c>
      <c r="D28" s="11"/>
      <c r="E28" s="14"/>
      <c r="F28" s="11"/>
    </row>
    <row r="29" spans="1:6" ht="18.75">
      <c r="A29" s="18"/>
      <c r="B29" s="9"/>
      <c r="C29" s="65" t="s">
        <v>78</v>
      </c>
      <c r="D29" s="11"/>
      <c r="E29" s="14"/>
      <c r="F29" s="11"/>
    </row>
    <row r="30" spans="1:6" ht="18.75">
      <c r="A30" s="18"/>
      <c r="B30" s="9"/>
      <c r="C30" s="65" t="s">
        <v>79</v>
      </c>
      <c r="D30" s="11"/>
      <c r="E30" s="14"/>
      <c r="F30" s="11"/>
    </row>
    <row r="31" spans="1:6" ht="18.75">
      <c r="A31" s="18"/>
      <c r="B31" s="9"/>
      <c r="C31" s="65" t="s">
        <v>80</v>
      </c>
      <c r="D31" s="11"/>
      <c r="E31" s="14"/>
      <c r="F31" s="11"/>
    </row>
    <row r="32" spans="1:6" ht="18.75">
      <c r="A32" s="18"/>
      <c r="B32" s="9"/>
      <c r="C32" s="65" t="s">
        <v>81</v>
      </c>
      <c r="D32" s="11"/>
      <c r="E32" s="14"/>
      <c r="F32" s="11"/>
    </row>
    <row r="33" spans="1:6" ht="18.75">
      <c r="A33" s="16"/>
      <c r="B33" s="9"/>
      <c r="C33" s="65" t="s">
        <v>82</v>
      </c>
      <c r="D33" s="11"/>
      <c r="E33" s="14"/>
      <c r="F33" s="11"/>
    </row>
    <row r="34" spans="1:6" ht="18.75">
      <c r="A34" s="18"/>
      <c r="B34" s="9"/>
      <c r="C34" s="10"/>
      <c r="D34" s="20"/>
      <c r="E34" s="8"/>
      <c r="F34" s="21"/>
    </row>
    <row r="35" spans="1:6" ht="18.75">
      <c r="A35" s="7" t="s">
        <v>19</v>
      </c>
      <c r="B35" s="11">
        <v>36789.3</v>
      </c>
      <c r="C35" s="7" t="s">
        <v>20</v>
      </c>
      <c r="D35" s="11">
        <v>36789.3</v>
      </c>
      <c r="E35" s="7" t="s">
        <v>20</v>
      </c>
      <c r="F35" s="11">
        <v>36789.3</v>
      </c>
    </row>
    <row r="36" spans="1:6" ht="18.75">
      <c r="A36" s="65" t="s">
        <v>83</v>
      </c>
      <c r="B36" s="9"/>
      <c r="C36" s="71" t="s">
        <v>84</v>
      </c>
      <c r="D36" s="20"/>
      <c r="E36" s="71" t="s">
        <v>84</v>
      </c>
      <c r="F36" s="21"/>
    </row>
    <row r="37" spans="1:6" ht="18.75">
      <c r="A37" s="65" t="s">
        <v>85</v>
      </c>
      <c r="B37" s="9"/>
      <c r="C37" s="15"/>
      <c r="D37" s="11"/>
      <c r="E37" s="15"/>
      <c r="F37" s="11"/>
    </row>
    <row r="38" spans="1:6" ht="18.75">
      <c r="A38" s="65" t="s">
        <v>86</v>
      </c>
      <c r="B38" s="9"/>
      <c r="C38" s="73"/>
      <c r="D38" s="74"/>
      <c r="E38" s="18"/>
      <c r="F38" s="20"/>
    </row>
    <row r="39" spans="1:6" ht="18.75">
      <c r="A39" s="18"/>
      <c r="B39" s="9"/>
      <c r="C39" s="16"/>
      <c r="D39" s="74"/>
      <c r="E39" s="16"/>
      <c r="F39" s="74"/>
    </row>
    <row r="40" spans="1:6" ht="18.75">
      <c r="A40" s="6" t="s">
        <v>23</v>
      </c>
      <c r="B40" s="11">
        <v>36789.3</v>
      </c>
      <c r="C40" s="75" t="s">
        <v>24</v>
      </c>
      <c r="D40" s="11">
        <v>36789.3</v>
      </c>
      <c r="E40" s="6" t="s">
        <v>24</v>
      </c>
      <c r="F40" s="11">
        <v>36789.3</v>
      </c>
    </row>
  </sheetData>
  <sheetProtection/>
  <mergeCells count="4">
    <mergeCell ref="A1:F1"/>
    <mergeCell ref="A2:B2"/>
    <mergeCell ref="A3:B3"/>
    <mergeCell ref="C3:F3"/>
  </mergeCells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I27" sqref="I27"/>
    </sheetView>
  </sheetViews>
  <sheetFormatPr defaultColWidth="8.796875" defaultRowHeight="18.75"/>
  <cols>
    <col min="1" max="1" width="8.8984375" style="0" customWidth="1"/>
    <col min="2" max="2" width="23" style="0" customWidth="1"/>
    <col min="3" max="3" width="8.796875" style="0" customWidth="1"/>
    <col min="4" max="4" width="9.3984375" style="0" customWidth="1"/>
    <col min="5" max="5" width="9.59765625" style="0" customWidth="1"/>
    <col min="8" max="8" width="0.203125" style="0" customWidth="1"/>
  </cols>
  <sheetData>
    <row r="1" spans="1:5" ht="18.75">
      <c r="A1" s="34" t="s">
        <v>87</v>
      </c>
      <c r="B1" s="35"/>
      <c r="C1" s="35"/>
      <c r="D1" s="35"/>
      <c r="E1" s="35"/>
    </row>
    <row r="2" spans="1:5" ht="52.5" customHeight="1">
      <c r="A2" s="36" t="s">
        <v>88</v>
      </c>
      <c r="B2" s="36"/>
      <c r="C2" s="36"/>
      <c r="D2" s="36"/>
      <c r="E2" s="36"/>
    </row>
    <row r="3" spans="1:5" ht="28.5" customHeight="1">
      <c r="A3" s="51" t="s">
        <v>28</v>
      </c>
      <c r="B3" s="52"/>
      <c r="C3" s="52"/>
      <c r="D3" s="52"/>
      <c r="E3" s="52"/>
    </row>
    <row r="4" spans="1:5" ht="31.5" customHeight="1">
      <c r="A4" s="53" t="s">
        <v>89</v>
      </c>
      <c r="B4" s="54"/>
      <c r="C4" s="53" t="s">
        <v>6</v>
      </c>
      <c r="D4" s="55"/>
      <c r="E4" s="54"/>
    </row>
    <row r="5" spans="1:5" ht="31.5" customHeight="1">
      <c r="A5" s="56" t="s">
        <v>90</v>
      </c>
      <c r="B5" s="56" t="s">
        <v>91</v>
      </c>
      <c r="C5" s="56" t="s">
        <v>92</v>
      </c>
      <c r="D5" s="56" t="s">
        <v>93</v>
      </c>
      <c r="E5" s="56" t="s">
        <v>94</v>
      </c>
    </row>
    <row r="6" spans="1:5" ht="31.5" customHeight="1">
      <c r="A6" s="57">
        <v>205</v>
      </c>
      <c r="B6" s="57" t="s">
        <v>95</v>
      </c>
      <c r="C6" s="58">
        <f>D6+E6</f>
        <v>36789.3</v>
      </c>
      <c r="D6" s="59">
        <v>23089.3</v>
      </c>
      <c r="E6" s="60">
        <v>13700</v>
      </c>
    </row>
    <row r="7" spans="1:5" ht="31.5" customHeight="1">
      <c r="A7" s="57">
        <v>20501</v>
      </c>
      <c r="B7" s="57" t="s">
        <v>96</v>
      </c>
      <c r="C7" s="58">
        <f aca="true" t="shared" si="0" ref="C7:C26">D7+E7</f>
        <v>361</v>
      </c>
      <c r="D7" s="61">
        <v>281</v>
      </c>
      <c r="E7" s="60">
        <v>80</v>
      </c>
    </row>
    <row r="8" spans="1:5" ht="31.5" customHeight="1">
      <c r="A8" s="57">
        <v>2050101</v>
      </c>
      <c r="B8" s="57" t="s">
        <v>97</v>
      </c>
      <c r="C8" s="58">
        <f t="shared" si="0"/>
        <v>281</v>
      </c>
      <c r="D8" s="61">
        <v>281</v>
      </c>
      <c r="E8" s="60"/>
    </row>
    <row r="9" spans="1:5" ht="31.5" customHeight="1">
      <c r="A9" s="57">
        <v>2050102</v>
      </c>
      <c r="B9" s="57" t="s">
        <v>98</v>
      </c>
      <c r="C9" s="58">
        <f t="shared" si="0"/>
        <v>0</v>
      </c>
      <c r="D9" s="61"/>
      <c r="E9" s="60"/>
    </row>
    <row r="10" spans="1:5" ht="31.5" customHeight="1">
      <c r="A10" s="57">
        <v>20502</v>
      </c>
      <c r="B10" s="57" t="s">
        <v>99</v>
      </c>
      <c r="C10" s="58">
        <f t="shared" si="0"/>
        <v>33951.3</v>
      </c>
      <c r="D10" s="59">
        <v>20331.3</v>
      </c>
      <c r="E10" s="60">
        <v>13620</v>
      </c>
    </row>
    <row r="11" spans="1:5" ht="31.5" customHeight="1">
      <c r="A11" s="57">
        <v>2050201</v>
      </c>
      <c r="B11" s="57" t="s">
        <v>100</v>
      </c>
      <c r="C11" s="58">
        <f t="shared" si="0"/>
        <v>2606</v>
      </c>
      <c r="D11" s="61">
        <v>1806</v>
      </c>
      <c r="E11" s="60">
        <v>800</v>
      </c>
    </row>
    <row r="12" spans="1:5" ht="31.5" customHeight="1">
      <c r="A12" s="57">
        <v>2050202</v>
      </c>
      <c r="B12" s="57" t="s">
        <v>101</v>
      </c>
      <c r="C12" s="58">
        <f t="shared" si="0"/>
        <v>17508</v>
      </c>
      <c r="D12" s="61">
        <v>11008</v>
      </c>
      <c r="E12" s="60">
        <v>6500</v>
      </c>
    </row>
    <row r="13" spans="1:5" ht="31.5" customHeight="1">
      <c r="A13" s="57">
        <v>2050203</v>
      </c>
      <c r="B13" s="57" t="s">
        <v>102</v>
      </c>
      <c r="C13" s="58">
        <f t="shared" si="0"/>
        <v>9845.3</v>
      </c>
      <c r="D13" s="59">
        <v>4845.3</v>
      </c>
      <c r="E13" s="60">
        <v>5000</v>
      </c>
    </row>
    <row r="14" spans="1:5" ht="31.5" customHeight="1">
      <c r="A14" s="57">
        <v>2050204</v>
      </c>
      <c r="B14" s="57" t="s">
        <v>103</v>
      </c>
      <c r="C14" s="58">
        <f t="shared" si="0"/>
        <v>3168</v>
      </c>
      <c r="D14" s="61">
        <v>1848</v>
      </c>
      <c r="E14" s="60">
        <v>1320</v>
      </c>
    </row>
    <row r="15" spans="1:5" ht="31.5" customHeight="1">
      <c r="A15" s="57">
        <v>2050299</v>
      </c>
      <c r="B15" s="57" t="s">
        <v>104</v>
      </c>
      <c r="C15" s="58">
        <f t="shared" si="0"/>
        <v>824</v>
      </c>
      <c r="D15" s="61">
        <v>824</v>
      </c>
      <c r="E15" s="60"/>
    </row>
    <row r="16" spans="1:5" ht="31.5" customHeight="1">
      <c r="A16" s="57">
        <v>20503</v>
      </c>
      <c r="B16" s="57" t="s">
        <v>105</v>
      </c>
      <c r="C16" s="58">
        <f t="shared" si="0"/>
        <v>577</v>
      </c>
      <c r="D16" s="61">
        <v>577</v>
      </c>
      <c r="E16" s="60"/>
    </row>
    <row r="17" spans="1:5" ht="31.5" customHeight="1">
      <c r="A17" s="57">
        <v>2050304</v>
      </c>
      <c r="B17" s="57" t="s">
        <v>106</v>
      </c>
      <c r="C17" s="58">
        <f t="shared" si="0"/>
        <v>577</v>
      </c>
      <c r="D17" s="61">
        <v>577</v>
      </c>
      <c r="E17" s="60"/>
    </row>
    <row r="18" spans="1:5" ht="31.5" customHeight="1">
      <c r="A18" s="57">
        <v>20504</v>
      </c>
      <c r="B18" s="57" t="s">
        <v>107</v>
      </c>
      <c r="C18" s="58">
        <f t="shared" si="0"/>
        <v>275</v>
      </c>
      <c r="D18" s="61">
        <v>275</v>
      </c>
      <c r="E18" s="60"/>
    </row>
    <row r="19" spans="1:5" ht="31.5" customHeight="1">
      <c r="A19" s="57">
        <v>2050401</v>
      </c>
      <c r="B19" s="57" t="s">
        <v>108</v>
      </c>
      <c r="C19" s="58">
        <f t="shared" si="0"/>
        <v>275</v>
      </c>
      <c r="D19" s="61">
        <v>275</v>
      </c>
      <c r="E19" s="60"/>
    </row>
    <row r="20" spans="1:5" ht="31.5" customHeight="1">
      <c r="A20" s="57">
        <v>20505</v>
      </c>
      <c r="B20" s="57" t="s">
        <v>109</v>
      </c>
      <c r="C20" s="58">
        <f t="shared" si="0"/>
        <v>416</v>
      </c>
      <c r="D20" s="61">
        <v>416</v>
      </c>
      <c r="E20" s="60"/>
    </row>
    <row r="21" spans="1:5" ht="31.5" customHeight="1">
      <c r="A21" s="57">
        <v>2050501</v>
      </c>
      <c r="B21" s="57" t="s">
        <v>110</v>
      </c>
      <c r="C21" s="58">
        <f t="shared" si="0"/>
        <v>416</v>
      </c>
      <c r="D21" s="61">
        <v>416</v>
      </c>
      <c r="E21" s="61"/>
    </row>
    <row r="22" spans="1:5" ht="31.5" customHeight="1">
      <c r="A22" s="57">
        <v>20508</v>
      </c>
      <c r="B22" s="57" t="s">
        <v>111</v>
      </c>
      <c r="C22" s="58">
        <f t="shared" si="0"/>
        <v>574</v>
      </c>
      <c r="D22" s="61">
        <v>574</v>
      </c>
      <c r="E22" s="61"/>
    </row>
    <row r="23" spans="1:5" ht="31.5" customHeight="1">
      <c r="A23" s="57">
        <v>2050801</v>
      </c>
      <c r="B23" s="57" t="s">
        <v>112</v>
      </c>
      <c r="C23" s="58">
        <f t="shared" si="0"/>
        <v>574</v>
      </c>
      <c r="D23" s="61">
        <v>574</v>
      </c>
      <c r="E23" s="61"/>
    </row>
    <row r="24" spans="1:5" ht="31.5" customHeight="1">
      <c r="A24" s="57">
        <v>20599</v>
      </c>
      <c r="B24" s="57" t="s">
        <v>113</v>
      </c>
      <c r="C24" s="58">
        <f t="shared" si="0"/>
        <v>635</v>
      </c>
      <c r="D24" s="61">
        <v>635</v>
      </c>
      <c r="E24" s="61"/>
    </row>
    <row r="25" spans="1:5" ht="31.5" customHeight="1">
      <c r="A25" s="57">
        <v>2059999</v>
      </c>
      <c r="B25" s="57" t="s">
        <v>114</v>
      </c>
      <c r="C25" s="58">
        <f t="shared" si="0"/>
        <v>635</v>
      </c>
      <c r="D25" s="61">
        <v>635</v>
      </c>
      <c r="E25" s="61"/>
    </row>
    <row r="26" spans="1:5" ht="31.5" customHeight="1">
      <c r="A26" s="62" t="s">
        <v>24</v>
      </c>
      <c r="B26" s="62"/>
      <c r="C26" s="58">
        <f t="shared" si="0"/>
        <v>36789.3</v>
      </c>
      <c r="D26" s="59">
        <v>23089.3</v>
      </c>
      <c r="E26" s="60">
        <v>13700</v>
      </c>
    </row>
    <row r="27" spans="1:5" ht="18.75">
      <c r="A27" s="63" t="s">
        <v>25</v>
      </c>
      <c r="B27" s="63"/>
      <c r="C27" s="63" t="s">
        <v>26</v>
      </c>
      <c r="D27" s="63"/>
      <c r="E27" s="63"/>
    </row>
  </sheetData>
  <sheetProtection/>
  <mergeCells count="7">
    <mergeCell ref="A1:E1"/>
    <mergeCell ref="A2:E2"/>
    <mergeCell ref="A3:E3"/>
    <mergeCell ref="A4:B4"/>
    <mergeCell ref="C4:E4"/>
    <mergeCell ref="A27:B27"/>
    <mergeCell ref="C27:E27"/>
  </mergeCells>
  <printOptions/>
  <pageMargins left="0.6298611111111111" right="0.1597222222222222" top="0.9798611111111111" bottom="0.9798611111111111" header="0.5097222222222222" footer="0.50972222222222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="90" zoomScaleNormal="90" zoomScaleSheetLayoutView="100" workbookViewId="0" topLeftCell="A1">
      <selection activeCell="A2" sqref="A2:G2"/>
    </sheetView>
  </sheetViews>
  <sheetFormatPr defaultColWidth="8.796875" defaultRowHeight="18.75"/>
  <cols>
    <col min="1" max="1" width="10.296875" style="0" customWidth="1"/>
    <col min="2" max="2" width="15.09765625" style="0" customWidth="1"/>
    <col min="5" max="5" width="13.5" style="0" customWidth="1"/>
  </cols>
  <sheetData>
    <row r="1" spans="1:7" ht="18.75">
      <c r="A1" s="22"/>
      <c r="B1" s="23"/>
      <c r="C1" s="23"/>
      <c r="D1" s="23"/>
      <c r="E1" s="23"/>
      <c r="F1" s="23"/>
      <c r="G1" s="23"/>
    </row>
    <row r="2" spans="1:7" ht="20.25">
      <c r="A2" s="24" t="s">
        <v>115</v>
      </c>
      <c r="B2" s="24"/>
      <c r="C2" s="24"/>
      <c r="D2" s="24"/>
      <c r="E2" s="24"/>
      <c r="F2" s="24"/>
      <c r="G2" s="24"/>
    </row>
    <row r="3" spans="1:7" ht="18.75">
      <c r="A3" s="23"/>
      <c r="B3" s="23"/>
      <c r="C3" s="23"/>
      <c r="D3" s="23"/>
      <c r="E3" s="23"/>
      <c r="F3" s="23"/>
      <c r="G3" s="30" t="s">
        <v>28</v>
      </c>
    </row>
    <row r="4" spans="1:7" ht="22.5">
      <c r="A4" s="26" t="s">
        <v>116</v>
      </c>
      <c r="B4" s="26" t="s">
        <v>117</v>
      </c>
      <c r="C4" s="26" t="s">
        <v>118</v>
      </c>
      <c r="D4" s="26" t="s">
        <v>119</v>
      </c>
      <c r="E4" s="26" t="s">
        <v>120</v>
      </c>
      <c r="F4" s="26" t="s">
        <v>121</v>
      </c>
      <c r="G4" s="26" t="s">
        <v>122</v>
      </c>
    </row>
    <row r="5" spans="1:7" ht="18.75">
      <c r="A5" s="27" t="s">
        <v>123</v>
      </c>
      <c r="B5" s="27" t="s">
        <v>123</v>
      </c>
      <c r="C5" s="27">
        <v>1</v>
      </c>
      <c r="D5" s="27">
        <v>2</v>
      </c>
      <c r="E5" s="27">
        <v>3</v>
      </c>
      <c r="F5" s="27">
        <v>4</v>
      </c>
      <c r="G5" s="27" t="s">
        <v>123</v>
      </c>
    </row>
    <row r="6" spans="1:7" ht="18.75">
      <c r="A6" s="27"/>
      <c r="B6" s="27"/>
      <c r="C6" s="27">
        <v>36789.3</v>
      </c>
      <c r="D6" s="27">
        <v>21004.2</v>
      </c>
      <c r="E6" s="27">
        <v>2085.1</v>
      </c>
      <c r="F6" s="43">
        <v>13700</v>
      </c>
      <c r="G6" s="27"/>
    </row>
    <row r="7" spans="1:7" ht="18.75">
      <c r="A7" s="33" t="s">
        <v>124</v>
      </c>
      <c r="B7" s="33" t="s">
        <v>125</v>
      </c>
      <c r="C7" s="27">
        <v>14504.2</v>
      </c>
      <c r="D7" s="27">
        <v>14504.2</v>
      </c>
      <c r="E7" s="27"/>
      <c r="F7" s="43"/>
      <c r="G7" s="44"/>
    </row>
    <row r="8" spans="1:7" ht="18.75">
      <c r="A8" s="33" t="s">
        <v>126</v>
      </c>
      <c r="B8" s="33" t="s">
        <v>127</v>
      </c>
      <c r="C8" s="11">
        <v>11503.2</v>
      </c>
      <c r="D8" s="11">
        <v>11503.2</v>
      </c>
      <c r="E8" s="11"/>
      <c r="F8" s="45"/>
      <c r="G8" s="44"/>
    </row>
    <row r="9" spans="1:7" ht="18.75">
      <c r="A9" s="33" t="s">
        <v>128</v>
      </c>
      <c r="B9" s="33" t="s">
        <v>129</v>
      </c>
      <c r="C9" s="11">
        <v>2611</v>
      </c>
      <c r="D9" s="11">
        <v>2611</v>
      </c>
      <c r="E9" s="11"/>
      <c r="F9" s="11"/>
      <c r="G9" s="44"/>
    </row>
    <row r="10" spans="1:7" ht="18.75">
      <c r="A10" s="46" t="s">
        <v>130</v>
      </c>
      <c r="B10" s="46" t="s">
        <v>131</v>
      </c>
      <c r="C10" s="11">
        <v>390</v>
      </c>
      <c r="D10" s="11">
        <v>390</v>
      </c>
      <c r="E10" s="11"/>
      <c r="F10" s="11"/>
      <c r="G10" s="44"/>
    </row>
    <row r="11" spans="1:7" ht="18.75">
      <c r="A11" s="33" t="s">
        <v>132</v>
      </c>
      <c r="B11" s="33" t="s">
        <v>133</v>
      </c>
      <c r="C11" s="11"/>
      <c r="D11" s="11"/>
      <c r="E11" s="11"/>
      <c r="F11" s="11"/>
      <c r="G11" s="44"/>
    </row>
    <row r="12" spans="1:7" ht="18.75">
      <c r="A12" s="33" t="s">
        <v>134</v>
      </c>
      <c r="B12" s="33" t="s">
        <v>135</v>
      </c>
      <c r="C12" s="11">
        <v>2085.1</v>
      </c>
      <c r="D12" s="11"/>
      <c r="E12" s="11">
        <v>2085.1</v>
      </c>
      <c r="F12" s="11"/>
      <c r="G12" s="44"/>
    </row>
    <row r="13" spans="1:7" ht="18.75">
      <c r="A13" s="33" t="s">
        <v>136</v>
      </c>
      <c r="B13" s="33" t="s">
        <v>137</v>
      </c>
      <c r="C13" s="11">
        <v>1350</v>
      </c>
      <c r="D13" s="11"/>
      <c r="E13" s="11">
        <v>1350</v>
      </c>
      <c r="F13" s="11"/>
      <c r="G13" s="44"/>
    </row>
    <row r="14" spans="1:7" ht="18.75">
      <c r="A14" s="33" t="s">
        <v>138</v>
      </c>
      <c r="B14" s="33" t="s">
        <v>139</v>
      </c>
      <c r="C14" s="11"/>
      <c r="D14" s="11"/>
      <c r="E14" s="11"/>
      <c r="F14" s="11"/>
      <c r="G14" s="44"/>
    </row>
    <row r="15" spans="1:7" ht="18.75">
      <c r="A15" s="33" t="s">
        <v>140</v>
      </c>
      <c r="B15" s="33" t="s">
        <v>141</v>
      </c>
      <c r="C15" s="11"/>
      <c r="D15" s="11"/>
      <c r="E15" s="11"/>
      <c r="F15" s="11"/>
      <c r="G15" s="44"/>
    </row>
    <row r="16" spans="1:7" ht="18.75">
      <c r="A16" s="33" t="s">
        <v>142</v>
      </c>
      <c r="B16" s="33" t="s">
        <v>143</v>
      </c>
      <c r="C16" s="11">
        <v>200</v>
      </c>
      <c r="D16" s="11"/>
      <c r="E16" s="11">
        <v>200</v>
      </c>
      <c r="F16" s="11"/>
      <c r="G16" s="44"/>
    </row>
    <row r="17" spans="1:7" ht="18.75">
      <c r="A17" s="33" t="s">
        <v>144</v>
      </c>
      <c r="B17" s="33" t="s">
        <v>145</v>
      </c>
      <c r="C17" s="11">
        <v>60</v>
      </c>
      <c r="D17" s="11"/>
      <c r="E17" s="11">
        <v>60</v>
      </c>
      <c r="F17" s="11"/>
      <c r="G17" s="44"/>
    </row>
    <row r="18" spans="1:7" ht="18.75">
      <c r="A18" s="33" t="s">
        <v>146</v>
      </c>
      <c r="B18" s="33" t="s">
        <v>147</v>
      </c>
      <c r="C18" s="11">
        <v>200</v>
      </c>
      <c r="D18" s="11"/>
      <c r="E18" s="11">
        <v>200</v>
      </c>
      <c r="F18" s="11"/>
      <c r="G18" s="44"/>
    </row>
    <row r="19" spans="1:7" ht="18.75">
      <c r="A19" s="33" t="s">
        <v>148</v>
      </c>
      <c r="B19" s="33" t="s">
        <v>149</v>
      </c>
      <c r="C19" s="11"/>
      <c r="D19" s="11"/>
      <c r="E19" s="11"/>
      <c r="F19" s="11"/>
      <c r="G19" s="44"/>
    </row>
    <row r="20" spans="1:7" ht="18.75">
      <c r="A20" s="33" t="s">
        <v>150</v>
      </c>
      <c r="B20" s="33" t="s">
        <v>151</v>
      </c>
      <c r="C20" s="11">
        <v>40</v>
      </c>
      <c r="D20" s="11"/>
      <c r="E20" s="11">
        <v>40</v>
      </c>
      <c r="F20" s="11"/>
      <c r="G20" s="44"/>
    </row>
    <row r="21" spans="1:7" ht="18.75">
      <c r="A21" s="33" t="s">
        <v>152</v>
      </c>
      <c r="B21" s="33" t="s">
        <v>153</v>
      </c>
      <c r="C21" s="11">
        <v>40</v>
      </c>
      <c r="D21" s="11"/>
      <c r="E21" s="11">
        <v>40</v>
      </c>
      <c r="F21" s="11"/>
      <c r="G21" s="44"/>
    </row>
    <row r="22" spans="1:7" ht="18.75">
      <c r="A22" s="33" t="s">
        <v>154</v>
      </c>
      <c r="B22" s="33" t="s">
        <v>155</v>
      </c>
      <c r="C22" s="11">
        <v>33.1</v>
      </c>
      <c r="D22" s="11"/>
      <c r="E22" s="11">
        <v>33.1</v>
      </c>
      <c r="F22" s="11"/>
      <c r="G22" s="44"/>
    </row>
    <row r="23" spans="1:7" ht="18.75">
      <c r="A23" s="33" t="s">
        <v>156</v>
      </c>
      <c r="B23" s="33" t="s">
        <v>157</v>
      </c>
      <c r="C23" s="11"/>
      <c r="D23" s="11"/>
      <c r="E23" s="11"/>
      <c r="F23" s="11"/>
      <c r="G23" s="44"/>
    </row>
    <row r="24" spans="1:7" ht="18.75">
      <c r="A24" s="33" t="s">
        <v>158</v>
      </c>
      <c r="B24" s="33" t="s">
        <v>159</v>
      </c>
      <c r="C24" s="11">
        <v>12</v>
      </c>
      <c r="D24" s="11"/>
      <c r="E24" s="11">
        <v>12</v>
      </c>
      <c r="F24" s="11"/>
      <c r="G24" s="44"/>
    </row>
    <row r="25" spans="1:7" ht="18.75">
      <c r="A25" s="33" t="s">
        <v>160</v>
      </c>
      <c r="B25" s="33" t="s">
        <v>161</v>
      </c>
      <c r="C25" s="11"/>
      <c r="D25" s="11"/>
      <c r="E25" s="11"/>
      <c r="F25" s="11"/>
      <c r="G25" s="44"/>
    </row>
    <row r="26" spans="1:7" ht="18.75">
      <c r="A26" s="33" t="s">
        <v>162</v>
      </c>
      <c r="B26" s="33" t="s">
        <v>163</v>
      </c>
      <c r="C26" s="11"/>
      <c r="D26" s="11"/>
      <c r="E26" s="11"/>
      <c r="F26" s="11"/>
      <c r="G26" s="44"/>
    </row>
    <row r="27" spans="1:7" ht="18.75">
      <c r="A27" s="33" t="s">
        <v>164</v>
      </c>
      <c r="B27" s="33" t="s">
        <v>165</v>
      </c>
      <c r="C27" s="11"/>
      <c r="D27" s="11"/>
      <c r="E27" s="11"/>
      <c r="F27" s="11"/>
      <c r="G27" s="44"/>
    </row>
    <row r="28" spans="1:7" ht="18.75">
      <c r="A28" s="33" t="s">
        <v>166</v>
      </c>
      <c r="B28" s="33" t="s">
        <v>167</v>
      </c>
      <c r="C28" s="11">
        <v>150</v>
      </c>
      <c r="D28" s="11"/>
      <c r="E28" s="11">
        <v>150</v>
      </c>
      <c r="F28" s="11"/>
      <c r="G28" s="44"/>
    </row>
    <row r="29" spans="1:7" ht="18.75">
      <c r="A29" s="33" t="s">
        <v>168</v>
      </c>
      <c r="B29" s="33" t="s">
        <v>169</v>
      </c>
      <c r="C29" s="11">
        <v>6500</v>
      </c>
      <c r="D29" s="11">
        <v>6500</v>
      </c>
      <c r="E29" s="11"/>
      <c r="F29" s="11"/>
      <c r="G29" s="44"/>
    </row>
    <row r="30" spans="1:7" ht="18.75">
      <c r="A30" s="46" t="s">
        <v>170</v>
      </c>
      <c r="B30" s="46" t="s">
        <v>171</v>
      </c>
      <c r="C30" s="11">
        <v>6400</v>
      </c>
      <c r="D30" s="11">
        <v>6400</v>
      </c>
      <c r="E30" s="11"/>
      <c r="F30" s="11"/>
      <c r="G30" s="44"/>
    </row>
    <row r="31" spans="1:7" ht="18.75">
      <c r="A31" s="33" t="s">
        <v>172</v>
      </c>
      <c r="B31" s="33" t="s">
        <v>173</v>
      </c>
      <c r="C31" s="11">
        <v>70</v>
      </c>
      <c r="D31" s="11">
        <v>70</v>
      </c>
      <c r="E31" s="11"/>
      <c r="F31" s="11"/>
      <c r="G31" s="44"/>
    </row>
    <row r="32" spans="1:7" ht="18.75">
      <c r="A32" s="33" t="s">
        <v>174</v>
      </c>
      <c r="B32" s="33" t="s">
        <v>175</v>
      </c>
      <c r="C32" s="11"/>
      <c r="D32" s="11"/>
      <c r="E32" s="11"/>
      <c r="F32" s="11"/>
      <c r="G32" s="44"/>
    </row>
    <row r="33" spans="1:7" ht="18.75">
      <c r="A33" s="33" t="s">
        <v>176</v>
      </c>
      <c r="B33" s="33" t="s">
        <v>177</v>
      </c>
      <c r="C33" s="11">
        <v>30</v>
      </c>
      <c r="D33" s="11">
        <v>30</v>
      </c>
      <c r="E33" s="11"/>
      <c r="F33" s="11"/>
      <c r="G33" s="44"/>
    </row>
    <row r="34" spans="1:7" ht="18.75">
      <c r="A34" s="47">
        <v>305</v>
      </c>
      <c r="B34" s="48" t="s">
        <v>178</v>
      </c>
      <c r="C34" s="49">
        <v>13700</v>
      </c>
      <c r="D34" s="48"/>
      <c r="E34" s="48"/>
      <c r="F34" s="49">
        <v>13700</v>
      </c>
      <c r="G34" s="50"/>
    </row>
    <row r="35" spans="1:7" ht="18.75">
      <c r="A35" s="47">
        <v>30501</v>
      </c>
      <c r="B35" s="47" t="s">
        <v>179</v>
      </c>
      <c r="C35" s="49"/>
      <c r="D35" s="48"/>
      <c r="E35" s="48"/>
      <c r="F35" s="49"/>
      <c r="G35" s="50"/>
    </row>
    <row r="36" spans="1:7" ht="18.75">
      <c r="A36" s="47">
        <v>30502</v>
      </c>
      <c r="B36" s="47" t="s">
        <v>180</v>
      </c>
      <c r="C36" s="49">
        <v>4000</v>
      </c>
      <c r="D36" s="48"/>
      <c r="E36" s="48"/>
      <c r="F36" s="49">
        <v>4000</v>
      </c>
      <c r="G36" s="50"/>
    </row>
    <row r="37" spans="1:7" ht="18.75">
      <c r="A37" s="47">
        <v>30503</v>
      </c>
      <c r="B37" s="47" t="s">
        <v>181</v>
      </c>
      <c r="C37" s="49">
        <v>3000</v>
      </c>
      <c r="D37" s="48"/>
      <c r="E37" s="48"/>
      <c r="F37" s="49">
        <v>3000</v>
      </c>
      <c r="G37" s="50"/>
    </row>
    <row r="38" spans="1:7" ht="18.75">
      <c r="A38" s="47">
        <v>30504</v>
      </c>
      <c r="B38" s="47" t="s">
        <v>182</v>
      </c>
      <c r="C38" s="49">
        <v>1500</v>
      </c>
      <c r="D38" s="48"/>
      <c r="E38" s="48"/>
      <c r="F38" s="49">
        <v>1500</v>
      </c>
      <c r="G38" s="50"/>
    </row>
    <row r="39" spans="1:7" ht="18.75">
      <c r="A39" s="47">
        <v>30505</v>
      </c>
      <c r="B39" s="47" t="s">
        <v>183</v>
      </c>
      <c r="C39" s="49">
        <v>3200</v>
      </c>
      <c r="D39" s="48"/>
      <c r="E39" s="48"/>
      <c r="F39" s="49">
        <v>3200</v>
      </c>
      <c r="G39" s="50"/>
    </row>
    <row r="40" spans="1:7" ht="18.75">
      <c r="A40" s="47">
        <v>30506</v>
      </c>
      <c r="B40" s="47" t="s">
        <v>184</v>
      </c>
      <c r="C40" s="49">
        <v>2000</v>
      </c>
      <c r="D40" s="48"/>
      <c r="E40" s="48"/>
      <c r="F40" s="49">
        <v>2000</v>
      </c>
      <c r="G40" s="50"/>
    </row>
  </sheetData>
  <sheetProtection/>
  <mergeCells count="1">
    <mergeCell ref="A2:G2"/>
  </mergeCells>
  <printOptions/>
  <pageMargins left="0.75" right="0.75" top="1" bottom="1" header="0.5097222222222222" footer="0.509722222222222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E15" sqref="E15"/>
    </sheetView>
  </sheetViews>
  <sheetFormatPr defaultColWidth="8.796875" defaultRowHeight="18.75"/>
  <cols>
    <col min="1" max="1" width="10.296875" style="0" customWidth="1"/>
    <col min="2" max="2" width="8.8984375" style="0" customWidth="1"/>
    <col min="3" max="3" width="11.59765625" style="0" customWidth="1"/>
    <col min="4" max="4" width="9.19921875" style="0" customWidth="1"/>
    <col min="5" max="5" width="12.09765625" style="0" customWidth="1"/>
    <col min="6" max="6" width="19" style="0" customWidth="1"/>
    <col min="7" max="7" width="11.19921875" style="0" customWidth="1"/>
  </cols>
  <sheetData>
    <row r="1" spans="1:7" ht="24.75" customHeight="1">
      <c r="A1" s="34" t="s">
        <v>185</v>
      </c>
      <c r="B1" s="34"/>
      <c r="C1" s="35"/>
      <c r="D1" s="35"/>
      <c r="E1" s="35"/>
      <c r="F1" s="35"/>
      <c r="G1" s="35"/>
    </row>
    <row r="2" spans="1:7" ht="67.5" customHeight="1">
      <c r="A2" s="36" t="s">
        <v>186</v>
      </c>
      <c r="B2" s="36"/>
      <c r="C2" s="37"/>
      <c r="D2" s="37"/>
      <c r="E2" s="37"/>
      <c r="F2" s="37"/>
      <c r="G2" s="37"/>
    </row>
    <row r="3" spans="1:7" ht="33.75" customHeight="1">
      <c r="A3" s="38" t="s">
        <v>28</v>
      </c>
      <c r="B3" s="38"/>
      <c r="C3" s="38"/>
      <c r="D3" s="38"/>
      <c r="E3" s="38"/>
      <c r="F3" s="38"/>
      <c r="G3" s="38"/>
    </row>
    <row r="4" spans="1:7" ht="30" customHeight="1">
      <c r="A4" s="39" t="s">
        <v>187</v>
      </c>
      <c r="B4" s="39" t="s">
        <v>118</v>
      </c>
      <c r="C4" s="39" t="s">
        <v>188</v>
      </c>
      <c r="D4" s="39" t="s">
        <v>189</v>
      </c>
      <c r="E4" s="40"/>
      <c r="F4" s="39"/>
      <c r="G4" s="39" t="s">
        <v>190</v>
      </c>
    </row>
    <row r="5" spans="1:7" ht="18" customHeight="1">
      <c r="A5" s="39"/>
      <c r="B5" s="39"/>
      <c r="C5" s="39"/>
      <c r="D5" s="39" t="s">
        <v>191</v>
      </c>
      <c r="E5" s="39" t="s">
        <v>192</v>
      </c>
      <c r="F5" s="39" t="s">
        <v>193</v>
      </c>
      <c r="G5" s="39"/>
    </row>
    <row r="6" spans="1:7" ht="27.75" customHeight="1">
      <c r="A6" s="41" t="s">
        <v>194</v>
      </c>
      <c r="B6" s="41">
        <v>12</v>
      </c>
      <c r="C6" s="41"/>
      <c r="D6" s="41">
        <v>12</v>
      </c>
      <c r="E6" s="41"/>
      <c r="F6" s="41">
        <v>12</v>
      </c>
      <c r="G6" s="41"/>
    </row>
    <row r="7" spans="1:7" ht="18.75">
      <c r="A7" s="42" t="s">
        <v>25</v>
      </c>
      <c r="B7" s="42"/>
      <c r="C7" s="42"/>
      <c r="D7" s="42"/>
      <c r="E7" s="42" t="s">
        <v>26</v>
      </c>
      <c r="F7" s="42"/>
      <c r="G7" s="42"/>
    </row>
    <row r="8" ht="18" customHeight="1"/>
  </sheetData>
  <sheetProtection/>
  <mergeCells count="10">
    <mergeCell ref="A1:G1"/>
    <mergeCell ref="A2:G2"/>
    <mergeCell ref="A3:G3"/>
    <mergeCell ref="D4:F4"/>
    <mergeCell ref="A7:D7"/>
    <mergeCell ref="E7:G7"/>
    <mergeCell ref="A4:A5"/>
    <mergeCell ref="B4:B5"/>
    <mergeCell ref="C4:C5"/>
    <mergeCell ref="G4:G5"/>
  </mergeCells>
  <printOptions/>
  <pageMargins left="1.8097222222222222" right="0.75" top="0.9798611111111111" bottom="0.9798611111111111" header="0.5097222222222222" footer="0.5097222222222222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A2" sqref="A2:L2"/>
    </sheetView>
  </sheetViews>
  <sheetFormatPr defaultColWidth="8.796875" defaultRowHeight="18.75"/>
  <sheetData>
    <row r="1" spans="1:12" ht="18.7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0.25">
      <c r="A2" s="24" t="s">
        <v>195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30" t="s">
        <v>28</v>
      </c>
    </row>
    <row r="4" spans="1:12" ht="18.75">
      <c r="A4" s="25" t="s">
        <v>90</v>
      </c>
      <c r="B4" s="25"/>
      <c r="C4" s="25"/>
      <c r="D4" s="25" t="s">
        <v>196</v>
      </c>
      <c r="E4" s="25" t="s">
        <v>197</v>
      </c>
      <c r="F4" s="25" t="s">
        <v>198</v>
      </c>
      <c r="G4" s="25" t="s">
        <v>199</v>
      </c>
      <c r="H4" s="25" t="s">
        <v>200</v>
      </c>
      <c r="I4" s="25" t="s">
        <v>116</v>
      </c>
      <c r="J4" s="25"/>
      <c r="K4" s="25" t="s">
        <v>201</v>
      </c>
      <c r="L4" s="31" t="s">
        <v>202</v>
      </c>
    </row>
    <row r="5" spans="1:12" ht="18.75">
      <c r="A5" s="26" t="s">
        <v>203</v>
      </c>
      <c r="B5" s="26" t="s">
        <v>204</v>
      </c>
      <c r="C5" s="26" t="s">
        <v>205</v>
      </c>
      <c r="D5" s="25"/>
      <c r="E5" s="25"/>
      <c r="F5" s="25"/>
      <c r="G5" s="25"/>
      <c r="H5" s="25"/>
      <c r="I5" s="25" t="s">
        <v>203</v>
      </c>
      <c r="J5" s="25" t="s">
        <v>204</v>
      </c>
      <c r="K5" s="25"/>
      <c r="L5" s="31"/>
    </row>
    <row r="6" spans="1:12" ht="18.75">
      <c r="A6" s="27" t="s">
        <v>123</v>
      </c>
      <c r="B6" s="27" t="s">
        <v>123</v>
      </c>
      <c r="C6" s="27" t="s">
        <v>123</v>
      </c>
      <c r="D6" s="27" t="s">
        <v>123</v>
      </c>
      <c r="E6" s="27" t="s">
        <v>123</v>
      </c>
      <c r="F6" s="27" t="s">
        <v>123</v>
      </c>
      <c r="G6" s="27" t="s">
        <v>123</v>
      </c>
      <c r="H6" s="27">
        <v>1</v>
      </c>
      <c r="I6" s="27" t="s">
        <v>123</v>
      </c>
      <c r="J6" s="27" t="s">
        <v>123</v>
      </c>
      <c r="K6" s="27">
        <v>2</v>
      </c>
      <c r="L6" s="27" t="s">
        <v>123</v>
      </c>
    </row>
    <row r="7" spans="1:12" ht="18.75">
      <c r="A7" s="28"/>
      <c r="B7" s="28"/>
      <c r="C7" s="28"/>
      <c r="D7" s="28"/>
      <c r="E7" s="28"/>
      <c r="F7" s="28"/>
      <c r="G7" s="28"/>
      <c r="H7" s="29"/>
      <c r="I7" s="32"/>
      <c r="J7" s="32"/>
      <c r="K7" s="9"/>
      <c r="L7" s="33"/>
    </row>
    <row r="8" spans="1:12" ht="18.75">
      <c r="A8" s="28"/>
      <c r="B8" s="28"/>
      <c r="C8" s="28"/>
      <c r="D8" s="28"/>
      <c r="E8" s="28"/>
      <c r="F8" s="28"/>
      <c r="G8" s="28"/>
      <c r="H8" s="29"/>
      <c r="I8" s="32"/>
      <c r="J8" s="32"/>
      <c r="K8" s="9"/>
      <c r="L8" s="33"/>
    </row>
    <row r="9" spans="1:12" ht="18.75">
      <c r="A9" s="28"/>
      <c r="B9" s="28"/>
      <c r="C9" s="28"/>
      <c r="D9" s="28"/>
      <c r="E9" s="28"/>
      <c r="F9" s="28"/>
      <c r="G9" s="28"/>
      <c r="H9" s="29"/>
      <c r="I9" s="32"/>
      <c r="J9" s="32"/>
      <c r="K9" s="9"/>
      <c r="L9" s="33"/>
    </row>
    <row r="10" spans="1:12" ht="18.75">
      <c r="A10" s="28"/>
      <c r="B10" s="28"/>
      <c r="C10" s="28"/>
      <c r="D10" s="28"/>
      <c r="E10" s="28"/>
      <c r="F10" s="28"/>
      <c r="G10" s="28"/>
      <c r="H10" s="29"/>
      <c r="I10" s="32"/>
      <c r="J10" s="32"/>
      <c r="K10" s="9"/>
      <c r="L10" s="33"/>
    </row>
    <row r="11" spans="1:12" ht="18.75">
      <c r="A11" s="28"/>
      <c r="B11" s="28"/>
      <c r="C11" s="28"/>
      <c r="D11" s="28"/>
      <c r="E11" s="28"/>
      <c r="F11" s="28"/>
      <c r="G11" s="28"/>
      <c r="H11" s="29"/>
      <c r="I11" s="32"/>
      <c r="J11" s="32"/>
      <c r="K11" s="9"/>
      <c r="L11" s="33"/>
    </row>
    <row r="12" spans="1:12" ht="18.75">
      <c r="A12" s="28"/>
      <c r="B12" s="28"/>
      <c r="C12" s="28"/>
      <c r="D12" s="28"/>
      <c r="E12" s="28"/>
      <c r="F12" s="28"/>
      <c r="G12" s="28"/>
      <c r="H12" s="29"/>
      <c r="I12" s="32"/>
      <c r="J12" s="32"/>
      <c r="K12" s="9"/>
      <c r="L12" s="33"/>
    </row>
    <row r="13" spans="1:12" ht="18.75">
      <c r="A13" s="28"/>
      <c r="B13" s="28"/>
      <c r="C13" s="28"/>
      <c r="D13" s="28"/>
      <c r="E13" s="28"/>
      <c r="F13" s="28"/>
      <c r="G13" s="28"/>
      <c r="H13" s="29"/>
      <c r="I13" s="32"/>
      <c r="J13" s="32"/>
      <c r="K13" s="9"/>
      <c r="L13" s="33"/>
    </row>
    <row r="14" spans="1:12" ht="18.75">
      <c r="A14" s="28"/>
      <c r="B14" s="28"/>
      <c r="C14" s="28"/>
      <c r="D14" s="28"/>
      <c r="E14" s="28"/>
      <c r="F14" s="28"/>
      <c r="G14" s="28"/>
      <c r="H14" s="29"/>
      <c r="I14" s="32"/>
      <c r="J14" s="32"/>
      <c r="K14" s="9"/>
      <c r="L14" s="33"/>
    </row>
    <row r="15" spans="1:12" ht="18.75">
      <c r="A15" s="28"/>
      <c r="B15" s="28"/>
      <c r="C15" s="28"/>
      <c r="D15" s="28"/>
      <c r="E15" s="28"/>
      <c r="F15" s="28"/>
      <c r="G15" s="28"/>
      <c r="H15" s="29"/>
      <c r="I15" s="32"/>
      <c r="J15" s="32"/>
      <c r="K15" s="9"/>
      <c r="L15" s="33"/>
    </row>
    <row r="16" spans="1:12" ht="18.75">
      <c r="A16" s="28"/>
      <c r="B16" s="28"/>
      <c r="C16" s="28"/>
      <c r="D16" s="28"/>
      <c r="E16" s="28"/>
      <c r="F16" s="28"/>
      <c r="G16" s="28"/>
      <c r="H16" s="29"/>
      <c r="I16" s="32"/>
      <c r="J16" s="32"/>
      <c r="K16" s="9"/>
      <c r="L16" s="33"/>
    </row>
    <row r="17" spans="1:12" ht="18.75">
      <c r="A17" s="28"/>
      <c r="B17" s="28"/>
      <c r="C17" s="28"/>
      <c r="D17" s="28"/>
      <c r="E17" s="28"/>
      <c r="F17" s="28"/>
      <c r="G17" s="28"/>
      <c r="H17" s="29"/>
      <c r="I17" s="32"/>
      <c r="J17" s="32"/>
      <c r="K17" s="9"/>
      <c r="L17" s="33"/>
    </row>
    <row r="18" spans="1:12" ht="18.75">
      <c r="A18" s="28"/>
      <c r="B18" s="28"/>
      <c r="C18" s="28"/>
      <c r="D18" s="28"/>
      <c r="E18" s="28"/>
      <c r="F18" s="28"/>
      <c r="G18" s="28"/>
      <c r="H18" s="29"/>
      <c r="I18" s="32"/>
      <c r="J18" s="32"/>
      <c r="K18" s="9"/>
      <c r="L18" s="33"/>
    </row>
    <row r="19" spans="1:12" ht="18.75">
      <c r="A19" s="28"/>
      <c r="B19" s="28"/>
      <c r="C19" s="28"/>
      <c r="D19" s="28"/>
      <c r="E19" s="28"/>
      <c r="F19" s="28"/>
      <c r="G19" s="28"/>
      <c r="H19" s="29"/>
      <c r="I19" s="32"/>
      <c r="J19" s="32"/>
      <c r="K19" s="9"/>
      <c r="L19" s="33"/>
    </row>
    <row r="20" spans="1:12" ht="18.75">
      <c r="A20" s="28"/>
      <c r="B20" s="28"/>
      <c r="C20" s="28"/>
      <c r="D20" s="28"/>
      <c r="E20" s="28"/>
      <c r="F20" s="28"/>
      <c r="G20" s="28"/>
      <c r="H20" s="29"/>
      <c r="I20" s="32"/>
      <c r="J20" s="32"/>
      <c r="K20" s="9"/>
      <c r="L20" s="33"/>
    </row>
    <row r="21" spans="1:12" ht="18.75">
      <c r="A21" s="28"/>
      <c r="B21" s="28"/>
      <c r="C21" s="28"/>
      <c r="D21" s="28"/>
      <c r="E21" s="28"/>
      <c r="F21" s="28"/>
      <c r="G21" s="28"/>
      <c r="H21" s="29"/>
      <c r="I21" s="32"/>
      <c r="J21" s="32"/>
      <c r="K21" s="9"/>
      <c r="L21" s="33"/>
    </row>
    <row r="22" spans="1:12" ht="18.75">
      <c r="A22" s="28"/>
      <c r="B22" s="28"/>
      <c r="C22" s="28"/>
      <c r="D22" s="28"/>
      <c r="E22" s="28"/>
      <c r="F22" s="28"/>
      <c r="G22" s="28"/>
      <c r="H22" s="29"/>
      <c r="I22" s="32"/>
      <c r="J22" s="32"/>
      <c r="K22" s="9"/>
      <c r="L22" s="33"/>
    </row>
    <row r="23" spans="1:12" ht="18.75">
      <c r="A23" s="28"/>
      <c r="B23" s="28"/>
      <c r="C23" s="28"/>
      <c r="D23" s="28"/>
      <c r="E23" s="28"/>
      <c r="F23" s="28"/>
      <c r="G23" s="28"/>
      <c r="H23" s="29"/>
      <c r="I23" s="32"/>
      <c r="J23" s="32"/>
      <c r="K23" s="9"/>
      <c r="L23" s="33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/>
  <pageMargins left="0.75" right="0.75" top="1" bottom="1" header="0.5097222222222222" footer="0.509722222222222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I8" sqref="I8"/>
    </sheetView>
  </sheetViews>
  <sheetFormatPr defaultColWidth="8.796875" defaultRowHeight="18.75"/>
  <cols>
    <col min="1" max="1" width="13.296875" style="0" customWidth="1"/>
    <col min="3" max="3" width="19.3984375" style="0" customWidth="1"/>
    <col min="5" max="5" width="20.796875" style="0" customWidth="1"/>
  </cols>
  <sheetData>
    <row r="1" spans="1:6" ht="42" customHeight="1">
      <c r="A1" s="1" t="s">
        <v>206</v>
      </c>
      <c r="B1" s="1"/>
      <c r="C1" s="1"/>
      <c r="D1" s="1"/>
      <c r="E1" s="1"/>
      <c r="F1" s="1"/>
    </row>
    <row r="2" spans="1:6" ht="18.75">
      <c r="A2" s="2"/>
      <c r="B2" s="2"/>
      <c r="C2" s="3"/>
      <c r="D2" s="3"/>
      <c r="E2" s="4"/>
      <c r="F2" s="5" t="s">
        <v>28</v>
      </c>
    </row>
    <row r="3" spans="1:6" ht="18.75">
      <c r="A3" s="6" t="s">
        <v>29</v>
      </c>
      <c r="B3" s="6"/>
      <c r="C3" s="6" t="s">
        <v>30</v>
      </c>
      <c r="D3" s="6"/>
      <c r="E3" s="6"/>
      <c r="F3" s="6"/>
    </row>
    <row r="4" spans="1:6" ht="18.75">
      <c r="A4" s="6" t="s">
        <v>31</v>
      </c>
      <c r="B4" s="6" t="s">
        <v>6</v>
      </c>
      <c r="C4" s="6" t="s">
        <v>32</v>
      </c>
      <c r="D4" s="7" t="s">
        <v>6</v>
      </c>
      <c r="E4" s="6" t="s">
        <v>33</v>
      </c>
      <c r="F4" s="6" t="s">
        <v>6</v>
      </c>
    </row>
    <row r="5" spans="1:6" ht="18.75">
      <c r="A5" s="8" t="s">
        <v>207</v>
      </c>
      <c r="B5" s="9">
        <v>0</v>
      </c>
      <c r="C5" s="10" t="s">
        <v>208</v>
      </c>
      <c r="D5" s="11">
        <v>0</v>
      </c>
      <c r="E5" s="12" t="s">
        <v>209</v>
      </c>
      <c r="F5" s="11">
        <v>0</v>
      </c>
    </row>
    <row r="6" spans="1:6" ht="18.75">
      <c r="A6" s="13"/>
      <c r="B6" s="9"/>
      <c r="C6" s="10" t="s">
        <v>210</v>
      </c>
      <c r="D6" s="11">
        <v>0</v>
      </c>
      <c r="E6" s="14" t="s">
        <v>211</v>
      </c>
      <c r="F6" s="11">
        <v>0</v>
      </c>
    </row>
    <row r="7" spans="1:6" ht="18.75">
      <c r="A7" s="13"/>
      <c r="B7" s="9"/>
      <c r="C7" s="10" t="s">
        <v>212</v>
      </c>
      <c r="D7" s="11">
        <v>0</v>
      </c>
      <c r="E7" s="14" t="s">
        <v>213</v>
      </c>
      <c r="F7" s="11">
        <v>0</v>
      </c>
    </row>
    <row r="8" spans="1:6" ht="18.75">
      <c r="A8" s="8"/>
      <c r="B8" s="9"/>
      <c r="C8" s="10" t="s">
        <v>214</v>
      </c>
      <c r="D8" s="11">
        <v>0</v>
      </c>
      <c r="E8" s="14" t="s">
        <v>215</v>
      </c>
      <c r="F8" s="11">
        <v>0</v>
      </c>
    </row>
    <row r="9" spans="1:6" ht="18.75">
      <c r="A9" s="8"/>
      <c r="B9" s="9"/>
      <c r="C9" s="10" t="s">
        <v>216</v>
      </c>
      <c r="D9" s="11">
        <v>0</v>
      </c>
      <c r="E9" s="14" t="s">
        <v>217</v>
      </c>
      <c r="F9" s="11">
        <v>0</v>
      </c>
    </row>
    <row r="10" spans="1:6" ht="18.75">
      <c r="A10" s="13"/>
      <c r="B10" s="9"/>
      <c r="C10" s="10" t="s">
        <v>218</v>
      </c>
      <c r="D10" s="11">
        <v>0</v>
      </c>
      <c r="E10" s="14" t="s">
        <v>219</v>
      </c>
      <c r="F10" s="11">
        <v>0</v>
      </c>
    </row>
    <row r="11" spans="1:6" ht="18.75">
      <c r="A11" s="13"/>
      <c r="B11" s="9"/>
      <c r="C11" s="10" t="s">
        <v>220</v>
      </c>
      <c r="D11" s="11">
        <v>0</v>
      </c>
      <c r="E11" s="14" t="s">
        <v>211</v>
      </c>
      <c r="F11" s="11">
        <v>0</v>
      </c>
    </row>
    <row r="12" spans="1:6" ht="18.75">
      <c r="A12" s="15"/>
      <c r="B12" s="9"/>
      <c r="C12" s="10" t="s">
        <v>221</v>
      </c>
      <c r="D12" s="11">
        <v>0</v>
      </c>
      <c r="E12" s="14" t="s">
        <v>213</v>
      </c>
      <c r="F12" s="11">
        <v>0</v>
      </c>
    </row>
    <row r="13" spans="1:6" ht="18.75">
      <c r="A13" s="15"/>
      <c r="B13" s="9"/>
      <c r="C13" s="10" t="s">
        <v>222</v>
      </c>
      <c r="D13" s="11">
        <v>0</v>
      </c>
      <c r="E13" s="14" t="s">
        <v>215</v>
      </c>
      <c r="F13" s="11">
        <v>0</v>
      </c>
    </row>
    <row r="14" spans="1:6" ht="18.75">
      <c r="A14" s="15"/>
      <c r="B14" s="9"/>
      <c r="C14" s="10" t="s">
        <v>223</v>
      </c>
      <c r="D14" s="11">
        <v>0</v>
      </c>
      <c r="E14" s="14" t="s">
        <v>224</v>
      </c>
      <c r="F14" s="11">
        <v>0</v>
      </c>
    </row>
    <row r="15" spans="1:6" ht="18.75">
      <c r="A15" s="16"/>
      <c r="B15" s="17"/>
      <c r="C15" s="10" t="s">
        <v>225</v>
      </c>
      <c r="D15" s="11">
        <v>0</v>
      </c>
      <c r="E15" s="14" t="s">
        <v>226</v>
      </c>
      <c r="F15" s="11">
        <v>0</v>
      </c>
    </row>
    <row r="16" spans="1:6" ht="18.75">
      <c r="A16" s="18"/>
      <c r="B16" s="17"/>
      <c r="C16" s="10" t="s">
        <v>227</v>
      </c>
      <c r="D16" s="11">
        <v>0</v>
      </c>
      <c r="E16" s="14" t="s">
        <v>228</v>
      </c>
      <c r="F16" s="11">
        <v>0</v>
      </c>
    </row>
    <row r="17" spans="1:6" ht="18.75">
      <c r="A17" s="18"/>
      <c r="B17" s="17"/>
      <c r="C17" s="10" t="s">
        <v>229</v>
      </c>
      <c r="D17" s="11">
        <v>0</v>
      </c>
      <c r="E17" s="14" t="s">
        <v>230</v>
      </c>
      <c r="F17" s="11">
        <v>0</v>
      </c>
    </row>
    <row r="18" spans="1:6" ht="18.75">
      <c r="A18" s="15"/>
      <c r="B18" s="17"/>
      <c r="C18" s="10" t="s">
        <v>231</v>
      </c>
      <c r="D18" s="11">
        <v>0</v>
      </c>
      <c r="E18" s="14" t="s">
        <v>232</v>
      </c>
      <c r="F18" s="11">
        <v>0</v>
      </c>
    </row>
    <row r="19" spans="1:6" ht="18.75">
      <c r="A19" s="15"/>
      <c r="B19" s="9"/>
      <c r="C19" s="10" t="s">
        <v>233</v>
      </c>
      <c r="D19" s="11">
        <v>0</v>
      </c>
      <c r="E19" s="14" t="s">
        <v>217</v>
      </c>
      <c r="F19" s="11">
        <v>0</v>
      </c>
    </row>
    <row r="20" spans="1:6" ht="18.75">
      <c r="A20" s="16"/>
      <c r="B20" s="9"/>
      <c r="C20" s="18"/>
      <c r="D20" s="11"/>
      <c r="E20" s="14" t="s">
        <v>234</v>
      </c>
      <c r="F20" s="11">
        <v>0</v>
      </c>
    </row>
    <row r="21" spans="1:6" ht="18.75">
      <c r="A21" s="18"/>
      <c r="B21" s="9"/>
      <c r="C21" s="18"/>
      <c r="D21" s="11"/>
      <c r="E21" s="19" t="s">
        <v>235</v>
      </c>
      <c r="F21" s="11">
        <v>0</v>
      </c>
    </row>
    <row r="22" spans="1:6" ht="18.75">
      <c r="A22" s="18"/>
      <c r="B22" s="9"/>
      <c r="C22" s="18"/>
      <c r="D22" s="11"/>
      <c r="E22" s="19" t="s">
        <v>236</v>
      </c>
      <c r="F22" s="11">
        <v>0</v>
      </c>
    </row>
    <row r="23" spans="1:6" ht="18.75">
      <c r="A23" s="18"/>
      <c r="B23" s="9"/>
      <c r="C23" s="10"/>
      <c r="D23" s="20"/>
      <c r="E23" s="19" t="s">
        <v>237</v>
      </c>
      <c r="F23" s="11">
        <v>0</v>
      </c>
    </row>
    <row r="24" spans="1:6" ht="18.75">
      <c r="A24" s="18"/>
      <c r="B24" s="9"/>
      <c r="C24" s="10"/>
      <c r="D24" s="20"/>
      <c r="E24" s="8"/>
      <c r="F24" s="21"/>
    </row>
    <row r="25" spans="1:6" ht="18.75">
      <c r="A25" s="7" t="s">
        <v>19</v>
      </c>
      <c r="B25" s="17">
        <f>SUM(B5,B8,B9,B11,B12,B13,B14)</f>
        <v>0</v>
      </c>
      <c r="C25" s="7" t="s">
        <v>20</v>
      </c>
      <c r="D25" s="20">
        <f>SUM(D5:D19)</f>
        <v>0</v>
      </c>
      <c r="E25" s="7" t="s">
        <v>20</v>
      </c>
      <c r="F25" s="21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2013-09-18T01:04:30Z</cp:lastPrinted>
  <dcterms:created xsi:type="dcterms:W3CDTF">2013-07-08T14:05:07Z</dcterms:created>
  <dcterms:modified xsi:type="dcterms:W3CDTF">2017-11-22T05:32:45Z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