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4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<sst xmlns="http://schemas.openxmlformats.org/spreadsheetml/2006/main" count="2742" uniqueCount="729">
  <si>
    <t>附件1</t>
  </si>
  <si>
    <t>2020年榆林市清涧县公开招聘教师医疗卫生人员总成绩及进入体检、考察人员名单</t>
  </si>
  <si>
    <t>序号</t>
  </si>
  <si>
    <t>准考证号</t>
  </si>
  <si>
    <t>姓名</t>
  </si>
  <si>
    <t>性别</t>
  </si>
  <si>
    <t>身份证号</t>
  </si>
  <si>
    <t>报考单位</t>
  </si>
  <si>
    <t>报考岗位</t>
  </si>
  <si>
    <t>笔试原始成绩</t>
  </si>
  <si>
    <t>笔试/3</t>
  </si>
  <si>
    <t>面试原始成绩</t>
  </si>
  <si>
    <t>按比例计算后总成绩</t>
  </si>
  <si>
    <t>本岗位名次</t>
  </si>
  <si>
    <t>是否进入体检和考察</t>
  </si>
  <si>
    <t>备注</t>
  </si>
  <si>
    <t>4161270504006</t>
  </si>
  <si>
    <t>王华华</t>
  </si>
  <si>
    <t>女</t>
  </si>
  <si>
    <t>6127311995****0424</t>
  </si>
  <si>
    <t>清涧县第三小学</t>
  </si>
  <si>
    <t>小学语文</t>
  </si>
  <si>
    <t>是</t>
  </si>
  <si>
    <t>4161270504010</t>
  </si>
  <si>
    <t>李琼琼</t>
  </si>
  <si>
    <t>6127311997****2628</t>
  </si>
  <si>
    <t>否</t>
  </si>
  <si>
    <t>4161270504011</t>
  </si>
  <si>
    <t>高瑜瑜</t>
  </si>
  <si>
    <t>6127311999****042X</t>
  </si>
  <si>
    <t>4161270504013</t>
  </si>
  <si>
    <t>呼延转</t>
  </si>
  <si>
    <t>6127311995****3040</t>
  </si>
  <si>
    <t>4161270504014</t>
  </si>
  <si>
    <t>邓茜</t>
  </si>
  <si>
    <t>6127311998****0026</t>
  </si>
  <si>
    <t>4161270504016</t>
  </si>
  <si>
    <t>王珮珅</t>
  </si>
  <si>
    <t>6127311998****002X</t>
  </si>
  <si>
    <t>4161270504022</t>
  </si>
  <si>
    <t>薛媛</t>
  </si>
  <si>
    <t>6127311996****1426</t>
  </si>
  <si>
    <t>4161270504023</t>
  </si>
  <si>
    <t>马跳跳</t>
  </si>
  <si>
    <t>4161270504024</t>
  </si>
  <si>
    <t>李荣</t>
  </si>
  <si>
    <t>6127311998****2621</t>
  </si>
  <si>
    <t>4161270504027</t>
  </si>
  <si>
    <t>白非非</t>
  </si>
  <si>
    <t>男</t>
  </si>
  <si>
    <t>6127311995****2633</t>
  </si>
  <si>
    <t>小学数学</t>
  </si>
  <si>
    <t>4161270504028</t>
  </si>
  <si>
    <t>薛娇</t>
  </si>
  <si>
    <t>6127311999****1425</t>
  </si>
  <si>
    <t>缺考</t>
  </si>
  <si>
    <t>4161270504029</t>
  </si>
  <si>
    <t>刘朵朵</t>
  </si>
  <si>
    <t>6127311996****1425</t>
  </si>
  <si>
    <t>小学音乐</t>
  </si>
  <si>
    <t>4161270504030</t>
  </si>
  <si>
    <t>白瑜</t>
  </si>
  <si>
    <t>6127311996****2626</t>
  </si>
  <si>
    <t>4161270504102</t>
  </si>
  <si>
    <t>张咪</t>
  </si>
  <si>
    <t>6127311997****0028</t>
  </si>
  <si>
    <t>4161270504103</t>
  </si>
  <si>
    <t>杨根</t>
  </si>
  <si>
    <t>6127311996****0015</t>
  </si>
  <si>
    <t>小学体育</t>
  </si>
  <si>
    <t>4161270504104</t>
  </si>
  <si>
    <t>惠前前</t>
  </si>
  <si>
    <t>6127311994****0414</t>
  </si>
  <si>
    <t>小学科学</t>
  </si>
  <si>
    <t>4161270504107</t>
  </si>
  <si>
    <t>薛伟</t>
  </si>
  <si>
    <t>6127311993****0612</t>
  </si>
  <si>
    <t>4161270504108</t>
  </si>
  <si>
    <t>高姣姣</t>
  </si>
  <si>
    <t>6127311996****2024</t>
  </si>
  <si>
    <t>清涧县第三幼儿园</t>
  </si>
  <si>
    <t>幼儿教育</t>
  </si>
  <si>
    <t>4161270504109</t>
  </si>
  <si>
    <t>惠荣</t>
  </si>
  <si>
    <t>6127311994****0621</t>
  </si>
  <si>
    <t>清涧县第四幼儿园</t>
  </si>
  <si>
    <t>4161270504110</t>
  </si>
  <si>
    <t>惠彤霞</t>
  </si>
  <si>
    <t>6127311995****2224</t>
  </si>
  <si>
    <t>4161270504111</t>
  </si>
  <si>
    <t>张洁</t>
  </si>
  <si>
    <t>6127311995****0024</t>
  </si>
  <si>
    <t>4161270504112</t>
  </si>
  <si>
    <t>高丽娜</t>
  </si>
  <si>
    <t>6127311993****2626</t>
  </si>
  <si>
    <t>清涧县第六幼儿园</t>
  </si>
  <si>
    <t>4161270504113</t>
  </si>
  <si>
    <t>高亚荣</t>
  </si>
  <si>
    <t>6127311996****0423</t>
  </si>
  <si>
    <t>4161270504114</t>
  </si>
  <si>
    <t>刘佩</t>
  </si>
  <si>
    <t>6127311996****2827</t>
  </si>
  <si>
    <t>4161270504116</t>
  </si>
  <si>
    <t>白路路</t>
  </si>
  <si>
    <t>6127311997****1423</t>
  </si>
  <si>
    <t>4161270504117</t>
  </si>
  <si>
    <t>刘洋</t>
  </si>
  <si>
    <t>6127291997****2725</t>
  </si>
  <si>
    <t>清涧县高杰村镇中心幼儿园</t>
  </si>
  <si>
    <t>4161270504118</t>
  </si>
  <si>
    <t>范娜娜</t>
  </si>
  <si>
    <t>6127241998****2123</t>
  </si>
  <si>
    <t>4161270504119</t>
  </si>
  <si>
    <t>李岽珠</t>
  </si>
  <si>
    <t>6127011998****1446</t>
  </si>
  <si>
    <t>4161270504120</t>
  </si>
  <si>
    <t>纪文单</t>
  </si>
  <si>
    <t>6127011997****4640</t>
  </si>
  <si>
    <t>4161270504121</t>
  </si>
  <si>
    <t>孙召弟</t>
  </si>
  <si>
    <t>6127251997****4685</t>
  </si>
  <si>
    <t>4161270504122</t>
  </si>
  <si>
    <t>李慧慧</t>
  </si>
  <si>
    <t>6127251998****5022</t>
  </si>
  <si>
    <t>4161270504123</t>
  </si>
  <si>
    <t>赵丹</t>
  </si>
  <si>
    <t>6127281995****0621</t>
  </si>
  <si>
    <t>清涧县解家沟镇中心幼儿园</t>
  </si>
  <si>
    <t>4161270504124</t>
  </si>
  <si>
    <t>陈佳</t>
  </si>
  <si>
    <t>6127261996****1244</t>
  </si>
  <si>
    <t>4161270504125</t>
  </si>
  <si>
    <t>叶欢欢</t>
  </si>
  <si>
    <t>6127321996****0029</t>
  </si>
  <si>
    <t>清涧县石咀驿镇中心幼儿园</t>
  </si>
  <si>
    <t>4161270504127</t>
  </si>
  <si>
    <t>张会</t>
  </si>
  <si>
    <t>6127221996****6120</t>
  </si>
  <si>
    <t>4161270504128</t>
  </si>
  <si>
    <t>高列艳</t>
  </si>
  <si>
    <t>6127281993****2223</t>
  </si>
  <si>
    <t>5161270800511</t>
  </si>
  <si>
    <t>张晓露</t>
  </si>
  <si>
    <t>6127311995****2010</t>
  </si>
  <si>
    <t>折家坪镇卫生院</t>
  </si>
  <si>
    <t>中医学</t>
  </si>
  <si>
    <t>5161270800512</t>
  </si>
  <si>
    <t>白馨远</t>
  </si>
  <si>
    <t>5161270800513</t>
  </si>
  <si>
    <t>高雅</t>
  </si>
  <si>
    <t>6127311996****0029</t>
  </si>
  <si>
    <t>5161270800514</t>
  </si>
  <si>
    <t>霍盼盼</t>
  </si>
  <si>
    <t>6127311995****2625</t>
  </si>
  <si>
    <t>5261270802321</t>
  </si>
  <si>
    <t>苏良</t>
  </si>
  <si>
    <t>6127311996****2210</t>
  </si>
  <si>
    <t>清涧县人民医院</t>
  </si>
  <si>
    <t>临床医学</t>
  </si>
  <si>
    <t>5261270802322</t>
  </si>
  <si>
    <t>王航飞</t>
  </si>
  <si>
    <t>6127311994****341X</t>
  </si>
  <si>
    <t>5261270802323</t>
  </si>
  <si>
    <t>贺文涛</t>
  </si>
  <si>
    <t>6127311995****0054</t>
  </si>
  <si>
    <t>5261270802324</t>
  </si>
  <si>
    <t>张喜</t>
  </si>
  <si>
    <t>6127311991****0626</t>
  </si>
  <si>
    <t>清涧县中医院</t>
  </si>
  <si>
    <t>5261270802325</t>
  </si>
  <si>
    <t>惠源</t>
  </si>
  <si>
    <t>6127311995****1828</t>
  </si>
  <si>
    <t>5261270802330</t>
  </si>
  <si>
    <t>白云云</t>
  </si>
  <si>
    <t>6127011994****4233</t>
  </si>
  <si>
    <t>下二十里铺镇双庙河卫生院</t>
  </si>
  <si>
    <t>5261270802407</t>
  </si>
  <si>
    <t>赵欢</t>
  </si>
  <si>
    <t>6127241991****1719</t>
  </si>
  <si>
    <t>5261270802411</t>
  </si>
  <si>
    <t>惠高瑜</t>
  </si>
  <si>
    <t>6127311993****322X</t>
  </si>
  <si>
    <t>5261270802413</t>
  </si>
  <si>
    <t>申启发</t>
  </si>
  <si>
    <t>6127251996****0818</t>
  </si>
  <si>
    <t>玉家河镇卫生院</t>
  </si>
  <si>
    <t>5261270802416</t>
  </si>
  <si>
    <t>赵毛</t>
  </si>
  <si>
    <t>6127231994****1618</t>
  </si>
  <si>
    <t>5261270802417</t>
  </si>
  <si>
    <t>张保鑫</t>
  </si>
  <si>
    <t>6127281996****0832</t>
  </si>
  <si>
    <t>5261270802419</t>
  </si>
  <si>
    <t>闫茹茹</t>
  </si>
  <si>
    <t>6127251997****2425</t>
  </si>
  <si>
    <t>5261270802420</t>
  </si>
  <si>
    <t>贾浩</t>
  </si>
  <si>
    <t>6127251998****2212</t>
  </si>
  <si>
    <t>5261270802421</t>
  </si>
  <si>
    <t>薛浪</t>
  </si>
  <si>
    <t>6127011995****1418</t>
  </si>
  <si>
    <t>5261270802425</t>
  </si>
  <si>
    <t>张进铨</t>
  </si>
  <si>
    <t>6127241995****1019</t>
  </si>
  <si>
    <t>玉家河镇老舍古卫生院</t>
  </si>
  <si>
    <t>5261270802426</t>
  </si>
  <si>
    <t>陈帅</t>
  </si>
  <si>
    <t>6127241991****0954</t>
  </si>
  <si>
    <t>5261270802508</t>
  </si>
  <si>
    <t>刘艳</t>
  </si>
  <si>
    <t>6127311987****1225</t>
  </si>
  <si>
    <t>5261270802519</t>
  </si>
  <si>
    <t>刘艳枝</t>
  </si>
  <si>
    <t>6127241988****2022</t>
  </si>
  <si>
    <t>解家沟镇老区医院</t>
  </si>
  <si>
    <t>5261270802614</t>
  </si>
  <si>
    <t>杨成昕</t>
  </si>
  <si>
    <t>6127251996****2014</t>
  </si>
  <si>
    <t>5261270802615</t>
  </si>
  <si>
    <t>贺小军</t>
  </si>
  <si>
    <t>6127241990****1435</t>
  </si>
  <si>
    <t>5261270802621</t>
  </si>
  <si>
    <t>周龙</t>
  </si>
  <si>
    <t>6127241990****0317</t>
  </si>
  <si>
    <t>5261270802626</t>
  </si>
  <si>
    <t>李鹏飞</t>
  </si>
  <si>
    <t>6127321992****5219</t>
  </si>
  <si>
    <t>5261270802706</t>
  </si>
  <si>
    <t>马强</t>
  </si>
  <si>
    <t>6127321991****3016</t>
  </si>
  <si>
    <t>解家沟镇石盘卫生院</t>
  </si>
  <si>
    <t>5261270802707</t>
  </si>
  <si>
    <t>李庆芳</t>
  </si>
  <si>
    <t>6127311988****1445</t>
  </si>
  <si>
    <t>5261270802709</t>
  </si>
  <si>
    <t>艾运书</t>
  </si>
  <si>
    <t>6127281996****081X</t>
  </si>
  <si>
    <t>5261270802717</t>
  </si>
  <si>
    <t>杨彩玲</t>
  </si>
  <si>
    <t>6127241996****1649</t>
  </si>
  <si>
    <t>店则沟镇卫生院</t>
  </si>
  <si>
    <t>5261270802718</t>
  </si>
  <si>
    <t>康玲玲</t>
  </si>
  <si>
    <t>6127311996****1023</t>
  </si>
  <si>
    <t>5261270802719</t>
  </si>
  <si>
    <t>王健阳</t>
  </si>
  <si>
    <t>6127011997****0012</t>
  </si>
  <si>
    <t>5261270802720</t>
  </si>
  <si>
    <t>李玮泽</t>
  </si>
  <si>
    <t>6127241995****0055</t>
  </si>
  <si>
    <t>石嘴驿镇中心卫生院</t>
  </si>
  <si>
    <t>5261270802721</t>
  </si>
  <si>
    <t>白宝卫</t>
  </si>
  <si>
    <t>6127311996****023X</t>
  </si>
  <si>
    <t>5261270802723</t>
  </si>
  <si>
    <t>高绪浛</t>
  </si>
  <si>
    <t>6127251997****0011</t>
  </si>
  <si>
    <t>5261270802726</t>
  </si>
  <si>
    <t>王美艳</t>
  </si>
  <si>
    <t>2301231991****2449</t>
  </si>
  <si>
    <t>石嘴驿镇郝家墕卫生院</t>
  </si>
  <si>
    <t>5261270802728</t>
  </si>
  <si>
    <t>赵海川</t>
  </si>
  <si>
    <t>6127251989****2219</t>
  </si>
  <si>
    <t>5261270802803</t>
  </si>
  <si>
    <t>徐晶</t>
  </si>
  <si>
    <t>6106231990****0181</t>
  </si>
  <si>
    <t>5261270802809</t>
  </si>
  <si>
    <t>马季</t>
  </si>
  <si>
    <t>6127271995****1139</t>
  </si>
  <si>
    <t>高杰村镇卫生院</t>
  </si>
  <si>
    <t>5261270802810</t>
  </si>
  <si>
    <t>冯媛</t>
  </si>
  <si>
    <t>6127281997****2828</t>
  </si>
  <si>
    <t>5261270802811</t>
  </si>
  <si>
    <t>米广银</t>
  </si>
  <si>
    <t>6127011996****4617</t>
  </si>
  <si>
    <t>5261270802813</t>
  </si>
  <si>
    <t>朱杰</t>
  </si>
  <si>
    <t>6127311996****0427</t>
  </si>
  <si>
    <t>5261270802815</t>
  </si>
  <si>
    <t>李静</t>
  </si>
  <si>
    <t>6127251995****0420</t>
  </si>
  <si>
    <t>5261270802819</t>
  </si>
  <si>
    <t>徐咪</t>
  </si>
  <si>
    <t>6127011995****0049</t>
  </si>
  <si>
    <t>5261270802824</t>
  </si>
  <si>
    <t>何文耀</t>
  </si>
  <si>
    <t>6127231991****7210</t>
  </si>
  <si>
    <t>李家塔镇中心卫生院</t>
  </si>
  <si>
    <t>5261270802827</t>
  </si>
  <si>
    <t>王琼瑶</t>
  </si>
  <si>
    <t>6103231991****6323</t>
  </si>
  <si>
    <t>5261270802904</t>
  </si>
  <si>
    <t>孙晓娜</t>
  </si>
  <si>
    <t>6127241987****1725</t>
  </si>
  <si>
    <t>5361270900115</t>
  </si>
  <si>
    <t>温媛媛</t>
  </si>
  <si>
    <t>6127241998****0725</t>
  </si>
  <si>
    <t>药学</t>
  </si>
  <si>
    <t>5361270900121</t>
  </si>
  <si>
    <t>王兆虎</t>
  </si>
  <si>
    <t>6127011996****2014</t>
  </si>
  <si>
    <t>5361270900122</t>
  </si>
  <si>
    <t>惠毛毛</t>
  </si>
  <si>
    <t>6127311994****2268</t>
  </si>
  <si>
    <t>5361270900123</t>
  </si>
  <si>
    <t>刘佳</t>
  </si>
  <si>
    <t>6127271999****5719</t>
  </si>
  <si>
    <t>5361270900126</t>
  </si>
  <si>
    <t>刘学</t>
  </si>
  <si>
    <t>6127271996****2125</t>
  </si>
  <si>
    <t>5361270900201</t>
  </si>
  <si>
    <t>张力丹</t>
  </si>
  <si>
    <t>6127311996****2043</t>
  </si>
  <si>
    <t>5361270900222</t>
  </si>
  <si>
    <t>刘晶</t>
  </si>
  <si>
    <t>6127271989****7128</t>
  </si>
  <si>
    <t>5361270900229</t>
  </si>
  <si>
    <t>白娅婉</t>
  </si>
  <si>
    <t>1423251993****2524</t>
  </si>
  <si>
    <t>5361270900302</t>
  </si>
  <si>
    <t>曹浪浪</t>
  </si>
  <si>
    <t>6127311995****3233</t>
  </si>
  <si>
    <t>5361270900307</t>
  </si>
  <si>
    <t>王雅茜</t>
  </si>
  <si>
    <t>6127311996****0024</t>
  </si>
  <si>
    <t>5361270900308</t>
  </si>
  <si>
    <t>乔蓉</t>
  </si>
  <si>
    <t>6127321996****094X</t>
  </si>
  <si>
    <t>5361270900310</t>
  </si>
  <si>
    <t>李彤</t>
  </si>
  <si>
    <t>6127271997****0027</t>
  </si>
  <si>
    <t>5361270900311</t>
  </si>
  <si>
    <t>马星星</t>
  </si>
  <si>
    <t>6127271998****6710</t>
  </si>
  <si>
    <t>5361270900312</t>
  </si>
  <si>
    <t>华倩倩</t>
  </si>
  <si>
    <t>6127251994****5023</t>
  </si>
  <si>
    <t>5461271001221</t>
  </si>
  <si>
    <t>李莎莎</t>
  </si>
  <si>
    <t>6127311996****2841</t>
  </si>
  <si>
    <t>护理</t>
  </si>
  <si>
    <t>5461271001223</t>
  </si>
  <si>
    <t>李桦</t>
  </si>
  <si>
    <t>6127311996****1421</t>
  </si>
  <si>
    <t>5461271001230</t>
  </si>
  <si>
    <t>白莹莹</t>
  </si>
  <si>
    <t>6127311996****2622</t>
  </si>
  <si>
    <t>5461271001312</t>
  </si>
  <si>
    <t>贺圆圆</t>
  </si>
  <si>
    <t>6127311997****1029</t>
  </si>
  <si>
    <t>5461271001308</t>
  </si>
  <si>
    <t>康倩</t>
  </si>
  <si>
    <t>6127311993****0628</t>
  </si>
  <si>
    <t>5461271001315</t>
  </si>
  <si>
    <t>王娥</t>
  </si>
  <si>
    <t>6127311995****2228</t>
  </si>
  <si>
    <t>5461271001328</t>
  </si>
  <si>
    <t>辛佩</t>
  </si>
  <si>
    <t>6127311994****0427</t>
  </si>
  <si>
    <t>5461271001502</t>
  </si>
  <si>
    <t>刘秀秀</t>
  </si>
  <si>
    <t>6127311994****0425</t>
  </si>
  <si>
    <t>5461271001508</t>
  </si>
  <si>
    <t>袁佩佩</t>
  </si>
  <si>
    <t>6127311992****0262</t>
  </si>
  <si>
    <t>5561271003506</t>
  </si>
  <si>
    <t>王元</t>
  </si>
  <si>
    <t>6127311997****041X</t>
  </si>
  <si>
    <t>医学技术</t>
  </si>
  <si>
    <t>5561271003514</t>
  </si>
  <si>
    <t>苗慧</t>
  </si>
  <si>
    <t>6127251989****242X</t>
  </si>
  <si>
    <t>医学影像</t>
  </si>
  <si>
    <t>5561271003515</t>
  </si>
  <si>
    <t>鲍彩霞</t>
  </si>
  <si>
    <t>6127251989****1426</t>
  </si>
  <si>
    <t>5561271003602</t>
  </si>
  <si>
    <t>王天鹏</t>
  </si>
  <si>
    <t>6127251992****5035</t>
  </si>
  <si>
    <t>5561271003607</t>
  </si>
  <si>
    <t>安捷</t>
  </si>
  <si>
    <t>6127321992****002X</t>
  </si>
  <si>
    <t>康复医学</t>
  </si>
  <si>
    <t>5561271003618</t>
  </si>
  <si>
    <t>李星</t>
  </si>
  <si>
    <t>6103231988****0921</t>
  </si>
  <si>
    <t>5561271003627</t>
  </si>
  <si>
    <t>李盼盼</t>
  </si>
  <si>
    <t>6127011994****2025</t>
  </si>
  <si>
    <t>5561271003708</t>
  </si>
  <si>
    <t>王博慧</t>
  </si>
  <si>
    <t>6127311995****0627</t>
  </si>
  <si>
    <t>5561271003716</t>
  </si>
  <si>
    <t>刘争平</t>
  </si>
  <si>
    <t>6127261995****3937</t>
  </si>
  <si>
    <t>5561271003722</t>
  </si>
  <si>
    <t>王英</t>
  </si>
  <si>
    <t>6127251989****2227</t>
  </si>
  <si>
    <t>5561271003809</t>
  </si>
  <si>
    <t>张延梅</t>
  </si>
  <si>
    <t>6127011993****1843</t>
  </si>
  <si>
    <t>5561271003811</t>
  </si>
  <si>
    <t>奥雪梅</t>
  </si>
  <si>
    <t>6127221985****4561</t>
  </si>
  <si>
    <t>5561271003817</t>
  </si>
  <si>
    <t>常姣</t>
  </si>
  <si>
    <t>6127281995****1824</t>
  </si>
  <si>
    <t>5561271003819</t>
  </si>
  <si>
    <t>王芬</t>
  </si>
  <si>
    <t>6127251990****1643</t>
  </si>
  <si>
    <t>5561271003820</t>
  </si>
  <si>
    <t>王欢</t>
  </si>
  <si>
    <t>6127271985****7127</t>
  </si>
  <si>
    <t>5561271003827</t>
  </si>
  <si>
    <t>曹慧园</t>
  </si>
  <si>
    <t>6127261994****3947</t>
  </si>
  <si>
    <t>5561271003917</t>
  </si>
  <si>
    <t>刘帆</t>
  </si>
  <si>
    <t>6127251997****1629</t>
  </si>
  <si>
    <t>5561271003913</t>
  </si>
  <si>
    <t>苏姝予</t>
  </si>
  <si>
    <t>6127011997****0621</t>
  </si>
  <si>
    <t>5561271003918</t>
  </si>
  <si>
    <t>刘一凡</t>
  </si>
  <si>
    <t>6127311995****0044</t>
  </si>
  <si>
    <t>5561271003920</t>
  </si>
  <si>
    <t>刘娜</t>
  </si>
  <si>
    <t>6127251995****4029</t>
  </si>
  <si>
    <t>5561271003921</t>
  </si>
  <si>
    <t>艾宇</t>
  </si>
  <si>
    <t>6127281998****0215</t>
  </si>
  <si>
    <t>5561271003923</t>
  </si>
  <si>
    <t>刘丰锐</t>
  </si>
  <si>
    <t>6127251995****4039</t>
  </si>
  <si>
    <t>葛慧</t>
  </si>
  <si>
    <t>4161270504106</t>
  </si>
  <si>
    <t>赵斌</t>
  </si>
  <si>
    <t>5261270802623</t>
  </si>
  <si>
    <t>身份证号码</t>
  </si>
  <si>
    <t>毕业院校</t>
  </si>
  <si>
    <t>专业</t>
  </si>
  <si>
    <t>学历</t>
  </si>
  <si>
    <t>毕业时间</t>
  </si>
  <si>
    <t>成绩</t>
  </si>
  <si>
    <t>户籍所在地（生源地）</t>
  </si>
  <si>
    <t>择业期</t>
  </si>
  <si>
    <t>联系方式</t>
  </si>
  <si>
    <t>总分</t>
  </si>
  <si>
    <t>612731199509090424</t>
  </si>
  <si>
    <t>西安翻译学院</t>
  </si>
  <si>
    <t>汉语言文学</t>
  </si>
  <si>
    <t>本科</t>
  </si>
  <si>
    <t>2019.7.3</t>
  </si>
  <si>
    <t>清涧县</t>
  </si>
  <si>
    <t>限</t>
  </si>
  <si>
    <t>612731199710302628</t>
  </si>
  <si>
    <t>延安大学西安创新学院</t>
  </si>
  <si>
    <t>2020.6.29</t>
  </si>
  <si>
    <t>61273119990602042X</t>
  </si>
  <si>
    <t>宝鸡文理学院</t>
  </si>
  <si>
    <t>2020.7.10</t>
  </si>
  <si>
    <t>612731199508153040</t>
  </si>
  <si>
    <t>渭南师范学院</t>
  </si>
  <si>
    <t>2019.7.1</t>
  </si>
  <si>
    <t>612731199809180026</t>
  </si>
  <si>
    <t>西北大学</t>
  </si>
  <si>
    <t>汉语言文学（创意写作）</t>
  </si>
  <si>
    <t>2020.6.24</t>
  </si>
  <si>
    <t>61273119981010002X</t>
  </si>
  <si>
    <t>江南大学</t>
  </si>
  <si>
    <t>2020.6.28</t>
  </si>
  <si>
    <t>612731199602161426</t>
  </si>
  <si>
    <t>2018.7.3</t>
  </si>
  <si>
    <t>612731199507140424</t>
  </si>
  <si>
    <t>西安建筑科技大学</t>
  </si>
  <si>
    <t>2018.7.2</t>
  </si>
  <si>
    <t>612731199801022621</t>
  </si>
  <si>
    <t>榆林学院</t>
  </si>
  <si>
    <t>2020.7.13</t>
  </si>
  <si>
    <t>612731199501112633</t>
  </si>
  <si>
    <t>西安工业大学</t>
  </si>
  <si>
    <t>信息与计算科学</t>
  </si>
  <si>
    <t>612731199912051425</t>
  </si>
  <si>
    <t>西安财经大学</t>
  </si>
  <si>
    <t>数学与应用数学</t>
  </si>
  <si>
    <t>2020.7.6</t>
  </si>
  <si>
    <t>612731199610301425</t>
  </si>
  <si>
    <t>音乐学</t>
  </si>
  <si>
    <t>612731199612262626</t>
  </si>
  <si>
    <t>青海师范大学</t>
  </si>
  <si>
    <t>音乐表演</t>
  </si>
  <si>
    <t>612731199707210028</t>
  </si>
  <si>
    <t>陕西学前师范学院</t>
  </si>
  <si>
    <t>612731199605160015</t>
  </si>
  <si>
    <t>西安体育学院</t>
  </si>
  <si>
    <t>体育教育</t>
  </si>
  <si>
    <t>2020.7.2</t>
  </si>
  <si>
    <t>612731199401170414</t>
  </si>
  <si>
    <t>商洛学院</t>
  </si>
  <si>
    <t>地理科学</t>
  </si>
  <si>
    <t>2017.7.1</t>
  </si>
  <si>
    <t>不限</t>
  </si>
  <si>
    <t>612731199312030612</t>
  </si>
  <si>
    <t>咸阳师范学院</t>
  </si>
  <si>
    <t>612731199608162024</t>
  </si>
  <si>
    <t>学前教育</t>
  </si>
  <si>
    <t>612731199403040621</t>
  </si>
  <si>
    <t>612731199503212224</t>
  </si>
  <si>
    <t>612731199510130024</t>
  </si>
  <si>
    <t>612731199306062626</t>
  </si>
  <si>
    <t>2018.6.29</t>
  </si>
  <si>
    <t>612731199609290423</t>
  </si>
  <si>
    <t>612731199608012827</t>
  </si>
  <si>
    <t>612731199703041423</t>
  </si>
  <si>
    <t>2020.7.1</t>
  </si>
  <si>
    <t>612729199703082725</t>
  </si>
  <si>
    <t>佳县</t>
  </si>
  <si>
    <t>612724199806172123</t>
  </si>
  <si>
    <t>2020.7.14</t>
  </si>
  <si>
    <t>横山区</t>
  </si>
  <si>
    <t>612701199802021446</t>
  </si>
  <si>
    <t>西安思源学院</t>
  </si>
  <si>
    <t>查生源地</t>
  </si>
  <si>
    <t>612701199702204640</t>
  </si>
  <si>
    <t>榆阳区</t>
  </si>
  <si>
    <t>612725199710224685</t>
  </si>
  <si>
    <t>安康学院</t>
  </si>
  <si>
    <t>2019.6.27</t>
  </si>
  <si>
    <t>靖边县</t>
  </si>
  <si>
    <t>612725199803015022</t>
  </si>
  <si>
    <t>612728199508240621</t>
  </si>
  <si>
    <t>米脂县</t>
  </si>
  <si>
    <t>612726199603211244</t>
  </si>
  <si>
    <t>2020.7.30</t>
  </si>
  <si>
    <t>定边县</t>
  </si>
  <si>
    <t>612732199608210029</t>
  </si>
  <si>
    <t>2017.7.6</t>
  </si>
  <si>
    <t>612722199601126120</t>
  </si>
  <si>
    <t>神木县</t>
  </si>
  <si>
    <t>612728199307122223</t>
  </si>
  <si>
    <t>2017.7.3</t>
  </si>
  <si>
    <t>612731199506092010</t>
  </si>
  <si>
    <t>辽宁中医药大学杏林学院</t>
  </si>
  <si>
    <t>针灸推拿学</t>
  </si>
  <si>
    <t>612731199511010024</t>
  </si>
  <si>
    <t>天津中医药大学</t>
  </si>
  <si>
    <t>612731199605170029</t>
  </si>
  <si>
    <t>广西中医药大学赛恩斯新医药学院</t>
  </si>
  <si>
    <t>医学系</t>
  </si>
  <si>
    <t>2020.6.30</t>
  </si>
  <si>
    <t>612731199503062625</t>
  </si>
  <si>
    <t>江西中医药大学科技学院</t>
  </si>
  <si>
    <t>2020.7.12</t>
  </si>
  <si>
    <t>612731199601232210</t>
  </si>
  <si>
    <t>陕西中医药大学</t>
  </si>
  <si>
    <t>中西医结合临床</t>
  </si>
  <si>
    <t>61273119940509341X</t>
  </si>
  <si>
    <t>延安大学</t>
  </si>
  <si>
    <t>2019.7.2</t>
  </si>
  <si>
    <t>612731199506010054</t>
  </si>
  <si>
    <t>西安医学院</t>
  </si>
  <si>
    <t>612731199107290626</t>
  </si>
  <si>
    <t>中国中医科学院</t>
  </si>
  <si>
    <t>硕士研究生</t>
  </si>
  <si>
    <t>2019.6.20</t>
  </si>
  <si>
    <t>清涧县（查生源地）</t>
  </si>
  <si>
    <t>612731199512161828</t>
  </si>
  <si>
    <t>中西医临床医学</t>
  </si>
  <si>
    <t>612701199407024233</t>
  </si>
  <si>
    <t>陕西能源职业技术学院</t>
  </si>
  <si>
    <t>专科</t>
  </si>
  <si>
    <t>18098089535</t>
  </si>
  <si>
    <t>612724199109221719</t>
  </si>
  <si>
    <t>重庆医药高等专科学校</t>
  </si>
  <si>
    <t>2015.6.30</t>
  </si>
  <si>
    <t>61273119931206322X</t>
  </si>
  <si>
    <t>宝鸡职业技术学院</t>
  </si>
  <si>
    <t>2016.7.8</t>
  </si>
  <si>
    <t>612725199608210818</t>
  </si>
  <si>
    <t>西安医学高等专科学院</t>
  </si>
  <si>
    <t>口腔医学</t>
  </si>
  <si>
    <t>2018.7.16</t>
  </si>
  <si>
    <t>612723199408181618</t>
  </si>
  <si>
    <t>西安培华学院</t>
  </si>
  <si>
    <t>府谷县</t>
  </si>
  <si>
    <t>612728199605200832</t>
  </si>
  <si>
    <t>612725199711152425</t>
  </si>
  <si>
    <t>2019.7.8</t>
  </si>
  <si>
    <t>612725199811172212</t>
  </si>
  <si>
    <t>汉中职业技术学院</t>
  </si>
  <si>
    <t>612701199503211418</t>
  </si>
  <si>
    <t>青海大学</t>
  </si>
  <si>
    <t>2019.6.13</t>
  </si>
  <si>
    <t>612724199503091019</t>
  </si>
  <si>
    <t>612724199105140954</t>
  </si>
  <si>
    <t>2014.7.3</t>
  </si>
  <si>
    <t>612731198703291225</t>
  </si>
  <si>
    <t>2007.7.1</t>
  </si>
  <si>
    <t>612724198812062022</t>
  </si>
  <si>
    <t>2012.7.2</t>
  </si>
  <si>
    <t>612725199603232014</t>
  </si>
  <si>
    <t>2017.7.7</t>
  </si>
  <si>
    <t>612724199002201435</t>
  </si>
  <si>
    <t>2014.7.1</t>
  </si>
  <si>
    <t>612724199007190317</t>
  </si>
  <si>
    <t>商洛职业技术学院</t>
  </si>
  <si>
    <t>2012.7.6</t>
  </si>
  <si>
    <t>612732199210175219</t>
  </si>
  <si>
    <t>612732199104073016</t>
  </si>
  <si>
    <t>2011.7.1</t>
  </si>
  <si>
    <t>子洲县</t>
  </si>
  <si>
    <t>612731198805101445</t>
  </si>
  <si>
    <t>临床医学（预防医学方向）</t>
  </si>
  <si>
    <t>2009.7.10</t>
  </si>
  <si>
    <t>绥德县</t>
  </si>
  <si>
    <t>61272819960915081X</t>
  </si>
  <si>
    <t>612724199610101649</t>
  </si>
  <si>
    <t>渭南职业技术学院</t>
  </si>
  <si>
    <t>612731199601071023</t>
  </si>
  <si>
    <t>612701199710050012</t>
  </si>
  <si>
    <t>内蒙古科技大学</t>
  </si>
  <si>
    <t>612724199507070055</t>
  </si>
  <si>
    <t>安康职业技术学院</t>
  </si>
  <si>
    <t>2019.7.4</t>
  </si>
  <si>
    <t>61273119960429023X</t>
  </si>
  <si>
    <t>2018.7.6</t>
  </si>
  <si>
    <t>612725199704120011</t>
  </si>
  <si>
    <t>230123199106202449</t>
  </si>
  <si>
    <t>山东万杰医学院</t>
  </si>
  <si>
    <t>2014.7.2</t>
  </si>
  <si>
    <t>612725198912102219</t>
  </si>
  <si>
    <t>2013.7.1</t>
  </si>
  <si>
    <t>610623199003290181</t>
  </si>
  <si>
    <t>612727199501101139</t>
  </si>
  <si>
    <t>612728199706102828</t>
  </si>
  <si>
    <t>612701199606144617</t>
  </si>
  <si>
    <t>石家庄医学高等专科学校</t>
  </si>
  <si>
    <t>2018.6.30</t>
  </si>
  <si>
    <t>612731199612240427</t>
  </si>
  <si>
    <t>612725199503240420</t>
  </si>
  <si>
    <t>612701199511200049</t>
  </si>
  <si>
    <t>612723199101297210</t>
  </si>
  <si>
    <t>益阳医学高等专科学校</t>
  </si>
  <si>
    <t>2016.6.30</t>
  </si>
  <si>
    <t>610323199102246323</t>
  </si>
  <si>
    <t>612724198705251725</t>
  </si>
  <si>
    <t>2011.7.2</t>
  </si>
  <si>
    <t>612724199812120725</t>
  </si>
  <si>
    <t>612701199610022014</t>
  </si>
  <si>
    <t>陕西国际商贸学院</t>
  </si>
  <si>
    <t>612731199412082268</t>
  </si>
  <si>
    <t>612727199901175719</t>
  </si>
  <si>
    <t>2020.7.17</t>
  </si>
  <si>
    <t>612727199610242125</t>
  </si>
  <si>
    <t>中药学</t>
  </si>
  <si>
    <t>612731199605202043</t>
  </si>
  <si>
    <t>2020.7.7</t>
  </si>
  <si>
    <t>612727198910287128</t>
  </si>
  <si>
    <t>陕西中医学院</t>
  </si>
  <si>
    <t>142325199310112524</t>
  </si>
  <si>
    <t>2016.7.4</t>
  </si>
  <si>
    <t>612731199502133233</t>
  </si>
  <si>
    <t>612731199601200024</t>
  </si>
  <si>
    <t>2018.7.1</t>
  </si>
  <si>
    <t>榆阳区（清涧县）</t>
  </si>
  <si>
    <t>61273219961001094X</t>
  </si>
  <si>
    <t>延安职业技术学院</t>
  </si>
  <si>
    <t>2018.7.10</t>
  </si>
  <si>
    <t>612727199705180027</t>
  </si>
  <si>
    <t>612727199804276710</t>
  </si>
  <si>
    <t>612725199412085023</t>
  </si>
  <si>
    <t>612731199611142841</t>
  </si>
  <si>
    <t>咸阳职业技术学院</t>
  </si>
  <si>
    <t>612731199601291421</t>
  </si>
  <si>
    <t>西安外事学院</t>
  </si>
  <si>
    <t>护理学</t>
  </si>
  <si>
    <t>612731199605092622</t>
  </si>
  <si>
    <t>邢台医学高等专科学校</t>
  </si>
  <si>
    <t>助产</t>
  </si>
  <si>
    <t>612731199708081029</t>
  </si>
  <si>
    <t>612731199309260628</t>
  </si>
  <si>
    <t>河北中医学院</t>
  </si>
  <si>
    <t>15133162237</t>
  </si>
  <si>
    <t>612731199502062228</t>
  </si>
  <si>
    <t>612731199408290427</t>
  </si>
  <si>
    <t>612731199410190425</t>
  </si>
  <si>
    <t>2016.7.1</t>
  </si>
  <si>
    <t>612731199210120262</t>
  </si>
  <si>
    <t>2015.7.8</t>
  </si>
  <si>
    <t>61273119970528041X</t>
  </si>
  <si>
    <t>医学影像技术</t>
  </si>
  <si>
    <t>61272519890808242X</t>
  </si>
  <si>
    <t>2013.7.3</t>
  </si>
  <si>
    <t>612725198903121426</t>
  </si>
  <si>
    <t>2012.7.8</t>
  </si>
  <si>
    <t>612725199212125035</t>
  </si>
  <si>
    <t>61273219920207002X</t>
  </si>
  <si>
    <t>昆明医科大学海源学院</t>
  </si>
  <si>
    <t>康复治疗学</t>
  </si>
  <si>
    <t>610323198811200921</t>
  </si>
  <si>
    <t>康复治疗技术</t>
  </si>
  <si>
    <t>2011.7.11</t>
  </si>
  <si>
    <t>612701199410232025</t>
  </si>
  <si>
    <t>2015.7.1</t>
  </si>
  <si>
    <t>612731199510200627</t>
  </si>
  <si>
    <t>2017.7.4</t>
  </si>
  <si>
    <t>612726199508033937</t>
  </si>
  <si>
    <t>612725198912022227</t>
  </si>
  <si>
    <t>2012.7.18</t>
  </si>
  <si>
    <t>612701199306201843</t>
  </si>
  <si>
    <t>612722198509134561</t>
  </si>
  <si>
    <t>2010.7.30</t>
  </si>
  <si>
    <t>612728199509171824</t>
  </si>
  <si>
    <t>吉林医药学院</t>
  </si>
  <si>
    <t>2017.6.30</t>
  </si>
  <si>
    <t>米脂县（子洲县）</t>
  </si>
  <si>
    <t>612725199012091643</t>
  </si>
  <si>
    <t>612727198503047127</t>
  </si>
  <si>
    <t>612726199405103947</t>
  </si>
  <si>
    <t>612725199701011629</t>
  </si>
  <si>
    <t>15332585946</t>
  </si>
  <si>
    <t>612701199707100621</t>
  </si>
  <si>
    <t>612731199506240044</t>
  </si>
  <si>
    <t>612725199508134029</t>
  </si>
  <si>
    <t>612728199802190215</t>
  </si>
  <si>
    <t>612725199506224039</t>
  </si>
  <si>
    <t>2018.7.4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</si>
</sst>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26" fillId="33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4.25"/>
  <cols>
    <col min="1" max="1" width="4.625" style="25" customWidth="1"/>
    <col min="2" max="2" width="14.875" style="26" customWidth="1"/>
    <col min="3" max="3" width="7.00390625" style="26" customWidth="1"/>
    <col min="4" max="4" width="4.625" style="26" customWidth="1"/>
    <col min="5" max="5" width="20.375" style="26" customWidth="1"/>
    <col min="6" max="6" width="23.125" style="25" customWidth="1"/>
    <col min="7" max="7" width="9.375" style="25" customWidth="1"/>
    <col min="8" max="8" width="9.375" style="26" customWidth="1"/>
    <col min="9" max="9" width="18.625" style="26" hidden="1" customWidth="1"/>
    <col min="10" max="10" width="6.375" style="26" hidden="1" customWidth="1"/>
    <col min="11" max="11" width="9.375" style="26" customWidth="1"/>
    <col min="12" max="12" width="19.75390625" style="26" hidden="1" customWidth="1"/>
    <col min="13" max="13" width="15.50390625" style="26" customWidth="1"/>
    <col min="14" max="14" width="5.50390625" style="26" customWidth="1"/>
    <col min="15" max="15" width="7.25390625" style="26" customWidth="1"/>
    <col min="16" max="16" width="4.625" style="26" customWidth="1"/>
    <col min="17" max="17" width="9.00390625" style="26" customWidth="1"/>
    <col min="18" max="16384" width="9.00390625" style="26" customWidth="1"/>
  </cols>
  <sheetData>
    <row r="1" spans="1:2" ht="14.25">
      <c r="A1" s="25" t="s">
        <v>0</v>
      </c>
      <c r="B1" s="25"/>
    </row>
    <row r="2" spans="1:16" ht="4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2" customFormat="1" ht="40.5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/>
      <c r="K3" s="30" t="s">
        <v>11</v>
      </c>
      <c r="L3" s="30"/>
      <c r="M3" s="30" t="s">
        <v>12</v>
      </c>
      <c r="N3" s="30" t="s">
        <v>13</v>
      </c>
      <c r="O3" s="30" t="s">
        <v>14</v>
      </c>
      <c r="P3" s="30" t="s">
        <v>15</v>
      </c>
    </row>
    <row r="4" spans="1:16" s="23" customFormat="1" ht="24.75" customHeight="1">
      <c r="A4" s="31">
        <v>1</v>
      </c>
      <c r="B4" s="11" t="s">
        <v>16</v>
      </c>
      <c r="C4" s="11" t="s">
        <v>17</v>
      </c>
      <c r="D4" s="32" t="s">
        <v>18</v>
      </c>
      <c r="E4" s="32" t="s">
        <v>19</v>
      </c>
      <c r="F4" s="33" t="s">
        <v>20</v>
      </c>
      <c r="G4" s="10" t="s">
        <v>21</v>
      </c>
      <c r="H4" s="32">
        <v>195.5</v>
      </c>
      <c r="I4" s="32">
        <f aca="true" t="shared" si="0" ref="I4:I12">ROUNDDOWN(H4/3,2)</f>
        <v>65.16</v>
      </c>
      <c r="J4" s="32">
        <f aca="true" t="shared" si="1" ref="J4:J12">ROUNDDOWN(I4*0.6,2)</f>
        <v>39.09</v>
      </c>
      <c r="K4" s="37">
        <v>82</v>
      </c>
      <c r="L4" s="37">
        <f aca="true" t="shared" si="2" ref="L4:L12">ROUNDDOWN(K4*0.4,2)</f>
        <v>32.8</v>
      </c>
      <c r="M4" s="32">
        <f aca="true" t="shared" si="3" ref="M4:M12">J4+L4</f>
        <v>71.89</v>
      </c>
      <c r="N4" s="32">
        <v>2</v>
      </c>
      <c r="O4" s="32" t="s">
        <v>22</v>
      </c>
      <c r="P4" s="32"/>
    </row>
    <row r="5" spans="1:16" s="23" customFormat="1" ht="24.75" customHeight="1">
      <c r="A5" s="31">
        <v>2</v>
      </c>
      <c r="B5" s="11" t="s">
        <v>23</v>
      </c>
      <c r="C5" s="11" t="s">
        <v>24</v>
      </c>
      <c r="D5" s="32" t="s">
        <v>18</v>
      </c>
      <c r="E5" s="32" t="s">
        <v>25</v>
      </c>
      <c r="F5" s="33" t="s">
        <v>20</v>
      </c>
      <c r="G5" s="10" t="s">
        <v>21</v>
      </c>
      <c r="H5" s="32">
        <v>184.5</v>
      </c>
      <c r="I5" s="32">
        <f t="shared" si="0"/>
        <v>61.5</v>
      </c>
      <c r="J5" s="32">
        <f t="shared" si="1"/>
        <v>36.9</v>
      </c>
      <c r="K5" s="37">
        <v>80.6</v>
      </c>
      <c r="L5" s="37">
        <f t="shared" si="2"/>
        <v>32.24</v>
      </c>
      <c r="M5" s="32">
        <f t="shared" si="3"/>
        <v>69.14</v>
      </c>
      <c r="N5" s="32">
        <v>9</v>
      </c>
      <c r="O5" s="32" t="s">
        <v>26</v>
      </c>
      <c r="P5" s="32"/>
    </row>
    <row r="6" spans="1:16" s="23" customFormat="1" ht="24.75" customHeight="1">
      <c r="A6" s="31">
        <v>3</v>
      </c>
      <c r="B6" s="11" t="s">
        <v>27</v>
      </c>
      <c r="C6" s="11" t="s">
        <v>28</v>
      </c>
      <c r="D6" s="32" t="s">
        <v>18</v>
      </c>
      <c r="E6" s="32" t="s">
        <v>29</v>
      </c>
      <c r="F6" s="33" t="s">
        <v>20</v>
      </c>
      <c r="G6" s="10" t="s">
        <v>21</v>
      </c>
      <c r="H6" s="32">
        <v>203.5</v>
      </c>
      <c r="I6" s="32">
        <f t="shared" si="0"/>
        <v>67.83</v>
      </c>
      <c r="J6" s="32">
        <f t="shared" si="1"/>
        <v>40.69</v>
      </c>
      <c r="K6" s="37">
        <v>77.4</v>
      </c>
      <c r="L6" s="37">
        <f t="shared" si="2"/>
        <v>30.96</v>
      </c>
      <c r="M6" s="32">
        <f t="shared" si="3"/>
        <v>71.65</v>
      </c>
      <c r="N6" s="32">
        <v>3</v>
      </c>
      <c r="O6" s="32" t="s">
        <v>22</v>
      </c>
      <c r="P6" s="32"/>
    </row>
    <row r="7" spans="1:16" s="23" customFormat="1" ht="24.75" customHeight="1">
      <c r="A7" s="31">
        <v>4</v>
      </c>
      <c r="B7" s="11" t="s">
        <v>30</v>
      </c>
      <c r="C7" s="11" t="s">
        <v>31</v>
      </c>
      <c r="D7" s="32" t="s">
        <v>18</v>
      </c>
      <c r="E7" s="32" t="s">
        <v>32</v>
      </c>
      <c r="F7" s="33" t="s">
        <v>20</v>
      </c>
      <c r="G7" s="10" t="s">
        <v>21</v>
      </c>
      <c r="H7" s="32">
        <v>186</v>
      </c>
      <c r="I7" s="32">
        <f t="shared" si="0"/>
        <v>62</v>
      </c>
      <c r="J7" s="32">
        <f t="shared" si="1"/>
        <v>37.2</v>
      </c>
      <c r="K7" s="37">
        <v>81.2</v>
      </c>
      <c r="L7" s="37">
        <f t="shared" si="2"/>
        <v>32.48</v>
      </c>
      <c r="M7" s="32">
        <f t="shared" si="3"/>
        <v>69.68</v>
      </c>
      <c r="N7" s="32">
        <v>7</v>
      </c>
      <c r="O7" s="32" t="s">
        <v>26</v>
      </c>
      <c r="P7" s="32"/>
    </row>
    <row r="8" spans="1:16" s="23" customFormat="1" ht="24.75" customHeight="1">
      <c r="A8" s="31">
        <v>5</v>
      </c>
      <c r="B8" s="11" t="s">
        <v>33</v>
      </c>
      <c r="C8" s="11" t="s">
        <v>34</v>
      </c>
      <c r="D8" s="32" t="s">
        <v>18</v>
      </c>
      <c r="E8" s="32" t="s">
        <v>35</v>
      </c>
      <c r="F8" s="33" t="s">
        <v>20</v>
      </c>
      <c r="G8" s="10" t="s">
        <v>21</v>
      </c>
      <c r="H8" s="32">
        <v>211.5</v>
      </c>
      <c r="I8" s="32">
        <f t="shared" si="0"/>
        <v>70.5</v>
      </c>
      <c r="J8" s="32">
        <f t="shared" si="1"/>
        <v>42.3</v>
      </c>
      <c r="K8" s="37">
        <v>79.8</v>
      </c>
      <c r="L8" s="37">
        <f t="shared" si="2"/>
        <v>31.92</v>
      </c>
      <c r="M8" s="32">
        <f t="shared" si="3"/>
        <v>74.22</v>
      </c>
      <c r="N8" s="32">
        <v>1</v>
      </c>
      <c r="O8" s="32" t="s">
        <v>22</v>
      </c>
      <c r="P8" s="32"/>
    </row>
    <row r="9" spans="1:16" s="23" customFormat="1" ht="24.75" customHeight="1">
      <c r="A9" s="31">
        <v>6</v>
      </c>
      <c r="B9" s="11" t="s">
        <v>36</v>
      </c>
      <c r="C9" s="11" t="s">
        <v>37</v>
      </c>
      <c r="D9" s="32" t="s">
        <v>18</v>
      </c>
      <c r="E9" s="32" t="s">
        <v>38</v>
      </c>
      <c r="F9" s="33" t="s">
        <v>20</v>
      </c>
      <c r="G9" s="10" t="s">
        <v>21</v>
      </c>
      <c r="H9" s="32">
        <v>184</v>
      </c>
      <c r="I9" s="32">
        <f t="shared" si="0"/>
        <v>61.33</v>
      </c>
      <c r="J9" s="32">
        <f t="shared" si="1"/>
        <v>36.79</v>
      </c>
      <c r="K9" s="37">
        <v>82.2</v>
      </c>
      <c r="L9" s="37">
        <f t="shared" si="2"/>
        <v>32.88</v>
      </c>
      <c r="M9" s="32">
        <f t="shared" si="3"/>
        <v>69.67</v>
      </c>
      <c r="N9" s="32">
        <v>8</v>
      </c>
      <c r="O9" s="32" t="s">
        <v>26</v>
      </c>
      <c r="P9" s="32"/>
    </row>
    <row r="10" spans="1:16" s="23" customFormat="1" ht="24.75" customHeight="1">
      <c r="A10" s="31">
        <v>7</v>
      </c>
      <c r="B10" s="11" t="s">
        <v>39</v>
      </c>
      <c r="C10" s="11" t="s">
        <v>40</v>
      </c>
      <c r="D10" s="32" t="s">
        <v>18</v>
      </c>
      <c r="E10" s="32" t="s">
        <v>41</v>
      </c>
      <c r="F10" s="33" t="s">
        <v>20</v>
      </c>
      <c r="G10" s="10" t="s">
        <v>21</v>
      </c>
      <c r="H10" s="32">
        <v>188.5</v>
      </c>
      <c r="I10" s="32">
        <f t="shared" si="0"/>
        <v>62.83</v>
      </c>
      <c r="J10" s="32">
        <f t="shared" si="1"/>
        <v>37.69</v>
      </c>
      <c r="K10" s="37">
        <v>82.4</v>
      </c>
      <c r="L10" s="37">
        <f t="shared" si="2"/>
        <v>32.96</v>
      </c>
      <c r="M10" s="32">
        <f t="shared" si="3"/>
        <v>70.65</v>
      </c>
      <c r="N10" s="32">
        <v>6</v>
      </c>
      <c r="O10" s="32" t="s">
        <v>26</v>
      </c>
      <c r="P10" s="32"/>
    </row>
    <row r="11" spans="1:16" s="23" customFormat="1" ht="24.75" customHeight="1">
      <c r="A11" s="31">
        <v>8</v>
      </c>
      <c r="B11" s="11" t="s">
        <v>42</v>
      </c>
      <c r="C11" s="11" t="s">
        <v>43</v>
      </c>
      <c r="D11" s="32" t="s">
        <v>18</v>
      </c>
      <c r="E11" s="32" t="s">
        <v>19</v>
      </c>
      <c r="F11" s="33" t="s">
        <v>20</v>
      </c>
      <c r="G11" s="10" t="s">
        <v>21</v>
      </c>
      <c r="H11" s="32">
        <v>196.5</v>
      </c>
      <c r="I11" s="32">
        <f t="shared" si="0"/>
        <v>65.5</v>
      </c>
      <c r="J11" s="32">
        <f t="shared" si="1"/>
        <v>39.3</v>
      </c>
      <c r="K11" s="37">
        <v>80.2</v>
      </c>
      <c r="L11" s="37">
        <f t="shared" si="2"/>
        <v>32.08</v>
      </c>
      <c r="M11" s="32">
        <f t="shared" si="3"/>
        <v>71.38</v>
      </c>
      <c r="N11" s="32">
        <v>4</v>
      </c>
      <c r="O11" s="32" t="s">
        <v>26</v>
      </c>
      <c r="P11" s="32"/>
    </row>
    <row r="12" spans="1:16" s="23" customFormat="1" ht="24.75" customHeight="1">
      <c r="A12" s="31">
        <v>9</v>
      </c>
      <c r="B12" s="11" t="s">
        <v>44</v>
      </c>
      <c r="C12" s="11" t="s">
        <v>45</v>
      </c>
      <c r="D12" s="32" t="s">
        <v>18</v>
      </c>
      <c r="E12" s="32" t="s">
        <v>46</v>
      </c>
      <c r="F12" s="33" t="s">
        <v>20</v>
      </c>
      <c r="G12" s="10" t="s">
        <v>21</v>
      </c>
      <c r="H12" s="32">
        <v>191</v>
      </c>
      <c r="I12" s="32">
        <f t="shared" si="0"/>
        <v>63.66</v>
      </c>
      <c r="J12" s="32">
        <f t="shared" si="1"/>
        <v>38.19</v>
      </c>
      <c r="K12" s="37">
        <v>81.6</v>
      </c>
      <c r="L12" s="37">
        <f t="shared" si="2"/>
        <v>32.64</v>
      </c>
      <c r="M12" s="32">
        <f t="shared" si="3"/>
        <v>70.83</v>
      </c>
      <c r="N12" s="32">
        <v>5</v>
      </c>
      <c r="O12" s="32" t="s">
        <v>26</v>
      </c>
      <c r="P12" s="32"/>
    </row>
    <row r="13" spans="1:16" s="23" customFormat="1" ht="27" customHeight="1">
      <c r="A13" s="31">
        <v>10</v>
      </c>
      <c r="B13" s="11" t="s">
        <v>47</v>
      </c>
      <c r="C13" s="11" t="s">
        <v>48</v>
      </c>
      <c r="D13" s="32" t="s">
        <v>49</v>
      </c>
      <c r="E13" s="32" t="s">
        <v>50</v>
      </c>
      <c r="F13" s="33" t="s">
        <v>20</v>
      </c>
      <c r="G13" s="10" t="s">
        <v>51</v>
      </c>
      <c r="H13" s="32">
        <v>188</v>
      </c>
      <c r="I13" s="32">
        <f aca="true" t="shared" si="4" ref="I5:I36">ROUNDDOWN(H13/3,2)</f>
        <v>62.66</v>
      </c>
      <c r="J13" s="32">
        <f aca="true" t="shared" si="5" ref="J5:J36">ROUNDDOWN(I13*0.6,2)</f>
        <v>37.59</v>
      </c>
      <c r="K13" s="37">
        <v>77.6</v>
      </c>
      <c r="L13" s="37">
        <f aca="true" t="shared" si="6" ref="L5:L36">ROUNDDOWN(K13*0.4,2)</f>
        <v>31.04</v>
      </c>
      <c r="M13" s="32">
        <f aca="true" t="shared" si="7" ref="M6:M37">J13+L13</f>
        <v>68.63</v>
      </c>
      <c r="N13" s="32">
        <v>1</v>
      </c>
      <c r="O13" s="32" t="s">
        <v>22</v>
      </c>
      <c r="P13" s="32"/>
    </row>
    <row r="14" spans="1:16" s="23" customFormat="1" ht="27" customHeight="1">
      <c r="A14" s="31">
        <v>11</v>
      </c>
      <c r="B14" s="11" t="s">
        <v>52</v>
      </c>
      <c r="C14" s="11" t="s">
        <v>53</v>
      </c>
      <c r="D14" s="32" t="s">
        <v>18</v>
      </c>
      <c r="E14" s="32" t="s">
        <v>54</v>
      </c>
      <c r="F14" s="33" t="s">
        <v>20</v>
      </c>
      <c r="G14" s="10" t="s">
        <v>51</v>
      </c>
      <c r="H14" s="32">
        <v>212</v>
      </c>
      <c r="I14" s="32">
        <f t="shared" si="4"/>
        <v>70.66</v>
      </c>
      <c r="J14" s="32">
        <f t="shared" si="5"/>
        <v>42.39</v>
      </c>
      <c r="K14" s="37" t="s">
        <v>55</v>
      </c>
      <c r="L14" s="37" t="e">
        <f t="shared" si="6"/>
        <v>#VALUE!</v>
      </c>
      <c r="M14" s="32" t="s">
        <v>55</v>
      </c>
      <c r="N14" s="37"/>
      <c r="O14" s="37"/>
      <c r="P14" s="37"/>
    </row>
    <row r="15" spans="1:16" s="23" customFormat="1" ht="24.75" customHeight="1">
      <c r="A15" s="31">
        <v>12</v>
      </c>
      <c r="B15" s="11" t="s">
        <v>56</v>
      </c>
      <c r="C15" s="11" t="s">
        <v>57</v>
      </c>
      <c r="D15" s="32" t="s">
        <v>18</v>
      </c>
      <c r="E15" s="32" t="s">
        <v>58</v>
      </c>
      <c r="F15" s="33" t="s">
        <v>20</v>
      </c>
      <c r="G15" s="10" t="s">
        <v>59</v>
      </c>
      <c r="H15" s="32">
        <v>139.5</v>
      </c>
      <c r="I15" s="32">
        <f t="shared" si="4"/>
        <v>46.5</v>
      </c>
      <c r="J15" s="32">
        <f t="shared" si="5"/>
        <v>27.9</v>
      </c>
      <c r="K15" s="37">
        <v>83.2</v>
      </c>
      <c r="L15" s="37">
        <f t="shared" si="6"/>
        <v>33.28</v>
      </c>
      <c r="M15" s="32">
        <f t="shared" si="7"/>
        <v>61.18</v>
      </c>
      <c r="N15" s="32">
        <v>2</v>
      </c>
      <c r="O15" s="32" t="s">
        <v>26</v>
      </c>
      <c r="P15" s="32"/>
    </row>
    <row r="16" spans="1:16" s="23" customFormat="1" ht="24.75" customHeight="1">
      <c r="A16" s="31">
        <v>13</v>
      </c>
      <c r="B16" s="11" t="s">
        <v>60</v>
      </c>
      <c r="C16" s="11" t="s">
        <v>61</v>
      </c>
      <c r="D16" s="32" t="s">
        <v>18</v>
      </c>
      <c r="E16" s="32" t="s">
        <v>62</v>
      </c>
      <c r="F16" s="33" t="s">
        <v>20</v>
      </c>
      <c r="G16" s="10" t="s">
        <v>59</v>
      </c>
      <c r="H16" s="32">
        <v>178</v>
      </c>
      <c r="I16" s="32">
        <f t="shared" si="4"/>
        <v>59.33</v>
      </c>
      <c r="J16" s="32">
        <f t="shared" si="5"/>
        <v>35.59</v>
      </c>
      <c r="K16" s="37">
        <v>80.2</v>
      </c>
      <c r="L16" s="37">
        <f t="shared" si="6"/>
        <v>32.08</v>
      </c>
      <c r="M16" s="32">
        <f t="shared" si="7"/>
        <v>67.67</v>
      </c>
      <c r="N16" s="32">
        <v>1</v>
      </c>
      <c r="O16" s="32" t="s">
        <v>22</v>
      </c>
      <c r="P16" s="32"/>
    </row>
    <row r="17" spans="1:16" s="23" customFormat="1" ht="24.75" customHeight="1">
      <c r="A17" s="31">
        <v>14</v>
      </c>
      <c r="B17" s="11" t="s">
        <v>63</v>
      </c>
      <c r="C17" s="11" t="s">
        <v>64</v>
      </c>
      <c r="D17" s="32" t="s">
        <v>18</v>
      </c>
      <c r="E17" s="32" t="s">
        <v>65</v>
      </c>
      <c r="F17" s="33" t="s">
        <v>20</v>
      </c>
      <c r="G17" s="10" t="s">
        <v>59</v>
      </c>
      <c r="H17" s="32">
        <v>175</v>
      </c>
      <c r="I17" s="32">
        <f t="shared" si="4"/>
        <v>58.33</v>
      </c>
      <c r="J17" s="32">
        <f t="shared" si="5"/>
        <v>34.99</v>
      </c>
      <c r="K17" s="37" t="s">
        <v>55</v>
      </c>
      <c r="L17" s="37" t="e">
        <f t="shared" si="6"/>
        <v>#VALUE!</v>
      </c>
      <c r="M17" s="32" t="s">
        <v>55</v>
      </c>
      <c r="N17" s="37"/>
      <c r="O17" s="37"/>
      <c r="P17" s="37"/>
    </row>
    <row r="18" spans="1:16" s="23" customFormat="1" ht="28.5" customHeight="1">
      <c r="A18" s="31">
        <v>15</v>
      </c>
      <c r="B18" s="11" t="s">
        <v>66</v>
      </c>
      <c r="C18" s="11" t="s">
        <v>67</v>
      </c>
      <c r="D18" s="11" t="s">
        <v>49</v>
      </c>
      <c r="E18" s="11" t="s">
        <v>68</v>
      </c>
      <c r="F18" s="33" t="s">
        <v>20</v>
      </c>
      <c r="G18" s="34" t="s">
        <v>69</v>
      </c>
      <c r="H18" s="11">
        <v>141.5</v>
      </c>
      <c r="I18" s="32">
        <f t="shared" si="4"/>
        <v>47.16</v>
      </c>
      <c r="J18" s="32">
        <f t="shared" si="5"/>
        <v>28.29</v>
      </c>
      <c r="K18" s="38">
        <v>80</v>
      </c>
      <c r="L18" s="37">
        <f t="shared" si="6"/>
        <v>32</v>
      </c>
      <c r="M18" s="32">
        <f t="shared" si="7"/>
        <v>60.29</v>
      </c>
      <c r="N18" s="32">
        <v>1</v>
      </c>
      <c r="O18" s="32" t="s">
        <v>22</v>
      </c>
      <c r="P18" s="32"/>
    </row>
    <row r="19" spans="1:16" s="23" customFormat="1" ht="24.75" customHeight="1">
      <c r="A19" s="31">
        <v>16</v>
      </c>
      <c r="B19" s="11" t="s">
        <v>70</v>
      </c>
      <c r="C19" s="11" t="s">
        <v>71</v>
      </c>
      <c r="D19" s="32" t="s">
        <v>49</v>
      </c>
      <c r="E19" s="32" t="s">
        <v>72</v>
      </c>
      <c r="F19" s="33" t="s">
        <v>20</v>
      </c>
      <c r="G19" s="10" t="s">
        <v>73</v>
      </c>
      <c r="H19" s="32">
        <v>191.5</v>
      </c>
      <c r="I19" s="32">
        <f t="shared" si="4"/>
        <v>63.83</v>
      </c>
      <c r="J19" s="32">
        <f t="shared" si="5"/>
        <v>38.29</v>
      </c>
      <c r="K19" s="37">
        <v>77.2</v>
      </c>
      <c r="L19" s="37">
        <f t="shared" si="6"/>
        <v>30.88</v>
      </c>
      <c r="M19" s="32">
        <f t="shared" si="7"/>
        <v>69.17</v>
      </c>
      <c r="N19" s="32">
        <v>1</v>
      </c>
      <c r="O19" s="32" t="s">
        <v>22</v>
      </c>
      <c r="P19" s="32"/>
    </row>
    <row r="20" spans="1:16" s="23" customFormat="1" ht="24.75" customHeight="1">
      <c r="A20" s="31">
        <v>17</v>
      </c>
      <c r="B20" s="11" t="s">
        <v>74</v>
      </c>
      <c r="C20" s="11" t="s">
        <v>75</v>
      </c>
      <c r="D20" s="32" t="s">
        <v>49</v>
      </c>
      <c r="E20" s="32" t="s">
        <v>76</v>
      </c>
      <c r="F20" s="33" t="s">
        <v>20</v>
      </c>
      <c r="G20" s="10" t="s">
        <v>73</v>
      </c>
      <c r="H20" s="32">
        <v>194</v>
      </c>
      <c r="I20" s="32">
        <f t="shared" si="4"/>
        <v>64.66</v>
      </c>
      <c r="J20" s="32">
        <f t="shared" si="5"/>
        <v>38.79</v>
      </c>
      <c r="K20" s="37">
        <v>74.6</v>
      </c>
      <c r="L20" s="37">
        <f t="shared" si="6"/>
        <v>29.84</v>
      </c>
      <c r="M20" s="32">
        <f t="shared" si="7"/>
        <v>68.63</v>
      </c>
      <c r="N20" s="32">
        <v>2</v>
      </c>
      <c r="O20" s="32" t="s">
        <v>26</v>
      </c>
      <c r="P20" s="32"/>
    </row>
    <row r="21" spans="1:16" s="23" customFormat="1" ht="27" customHeight="1">
      <c r="A21" s="31">
        <v>18</v>
      </c>
      <c r="B21" s="42" t="s">
        <v>77</v>
      </c>
      <c r="C21" s="11" t="s">
        <v>78</v>
      </c>
      <c r="D21" s="11" t="s">
        <v>18</v>
      </c>
      <c r="E21" s="11" t="s">
        <v>79</v>
      </c>
      <c r="F21" s="35" t="s">
        <v>80</v>
      </c>
      <c r="G21" s="34" t="s">
        <v>81</v>
      </c>
      <c r="H21" s="11">
        <v>194.5</v>
      </c>
      <c r="I21" s="32">
        <f t="shared" si="4"/>
        <v>64.83</v>
      </c>
      <c r="J21" s="32">
        <f t="shared" si="5"/>
        <v>38.89</v>
      </c>
      <c r="K21" s="38">
        <v>80.2</v>
      </c>
      <c r="L21" s="37">
        <f t="shared" si="6"/>
        <v>32.08</v>
      </c>
      <c r="M21" s="32">
        <f t="shared" si="7"/>
        <v>70.97</v>
      </c>
      <c r="N21" s="32">
        <v>1</v>
      </c>
      <c r="O21" s="32" t="s">
        <v>22</v>
      </c>
      <c r="P21" s="32"/>
    </row>
    <row r="22" spans="1:16" s="23" customFormat="1" ht="24.75" customHeight="1">
      <c r="A22" s="31">
        <v>19</v>
      </c>
      <c r="B22" s="11" t="s">
        <v>82</v>
      </c>
      <c r="C22" s="11" t="s">
        <v>83</v>
      </c>
      <c r="D22" s="32" t="s">
        <v>18</v>
      </c>
      <c r="E22" s="32" t="s">
        <v>84</v>
      </c>
      <c r="F22" s="33" t="s">
        <v>85</v>
      </c>
      <c r="G22" s="10" t="s">
        <v>81</v>
      </c>
      <c r="H22" s="32">
        <v>161.5</v>
      </c>
      <c r="I22" s="32">
        <f t="shared" si="4"/>
        <v>53.83</v>
      </c>
      <c r="J22" s="32">
        <f t="shared" si="5"/>
        <v>32.29</v>
      </c>
      <c r="K22" s="37">
        <v>75.4</v>
      </c>
      <c r="L22" s="37">
        <f t="shared" si="6"/>
        <v>30.16</v>
      </c>
      <c r="M22" s="32">
        <f t="shared" si="7"/>
        <v>62.45</v>
      </c>
      <c r="N22" s="32">
        <v>3</v>
      </c>
      <c r="O22" s="32" t="s">
        <v>22</v>
      </c>
      <c r="P22" s="32"/>
    </row>
    <row r="23" spans="1:16" s="23" customFormat="1" ht="24.75" customHeight="1">
      <c r="A23" s="31">
        <v>20</v>
      </c>
      <c r="B23" s="11" t="s">
        <v>86</v>
      </c>
      <c r="C23" s="11" t="s">
        <v>87</v>
      </c>
      <c r="D23" s="32" t="s">
        <v>18</v>
      </c>
      <c r="E23" s="32" t="s">
        <v>88</v>
      </c>
      <c r="F23" s="33" t="s">
        <v>85</v>
      </c>
      <c r="G23" s="10" t="s">
        <v>81</v>
      </c>
      <c r="H23" s="32">
        <v>182</v>
      </c>
      <c r="I23" s="32">
        <f t="shared" si="4"/>
        <v>60.66</v>
      </c>
      <c r="J23" s="32">
        <f t="shared" si="5"/>
        <v>36.39</v>
      </c>
      <c r="K23" s="37">
        <v>78</v>
      </c>
      <c r="L23" s="37">
        <f t="shared" si="6"/>
        <v>31.2</v>
      </c>
      <c r="M23" s="32">
        <f t="shared" si="7"/>
        <v>67.59</v>
      </c>
      <c r="N23" s="32">
        <v>2</v>
      </c>
      <c r="O23" s="32" t="s">
        <v>22</v>
      </c>
      <c r="P23" s="32"/>
    </row>
    <row r="24" spans="1:16" s="23" customFormat="1" ht="24.75" customHeight="1">
      <c r="A24" s="31">
        <v>21</v>
      </c>
      <c r="B24" s="11" t="s">
        <v>89</v>
      </c>
      <c r="C24" s="11" t="s">
        <v>90</v>
      </c>
      <c r="D24" s="32" t="s">
        <v>18</v>
      </c>
      <c r="E24" s="32" t="s">
        <v>91</v>
      </c>
      <c r="F24" s="33" t="s">
        <v>85</v>
      </c>
      <c r="G24" s="10" t="s">
        <v>81</v>
      </c>
      <c r="H24" s="32">
        <v>194.5</v>
      </c>
      <c r="I24" s="32">
        <f t="shared" si="4"/>
        <v>64.83</v>
      </c>
      <c r="J24" s="32">
        <f t="shared" si="5"/>
        <v>38.89</v>
      </c>
      <c r="K24" s="37">
        <v>78.8</v>
      </c>
      <c r="L24" s="37">
        <f t="shared" si="6"/>
        <v>31.52</v>
      </c>
      <c r="M24" s="32">
        <f t="shared" si="7"/>
        <v>70.41</v>
      </c>
      <c r="N24" s="32">
        <v>1</v>
      </c>
      <c r="O24" s="32" t="s">
        <v>22</v>
      </c>
      <c r="P24" s="32"/>
    </row>
    <row r="25" spans="1:16" s="23" customFormat="1" ht="24.75" customHeight="1">
      <c r="A25" s="31">
        <v>22</v>
      </c>
      <c r="B25" s="11" t="s">
        <v>92</v>
      </c>
      <c r="C25" s="11" t="s">
        <v>93</v>
      </c>
      <c r="D25" s="32" t="s">
        <v>18</v>
      </c>
      <c r="E25" s="32" t="s">
        <v>94</v>
      </c>
      <c r="F25" s="33" t="s">
        <v>95</v>
      </c>
      <c r="G25" s="10" t="s">
        <v>81</v>
      </c>
      <c r="H25" s="32">
        <v>185</v>
      </c>
      <c r="I25" s="32">
        <f t="shared" si="4"/>
        <v>61.66</v>
      </c>
      <c r="J25" s="32">
        <f t="shared" si="5"/>
        <v>36.99</v>
      </c>
      <c r="K25" s="37">
        <v>78.8</v>
      </c>
      <c r="L25" s="37">
        <f t="shared" si="6"/>
        <v>31.52</v>
      </c>
      <c r="M25" s="32">
        <f t="shared" si="7"/>
        <v>68.51</v>
      </c>
      <c r="N25" s="32">
        <v>2</v>
      </c>
      <c r="O25" s="32" t="s">
        <v>22</v>
      </c>
      <c r="P25" s="32"/>
    </row>
    <row r="26" spans="1:16" s="24" customFormat="1" ht="24.75" customHeight="1">
      <c r="A26" s="31">
        <v>23</v>
      </c>
      <c r="B26" s="19" t="s">
        <v>96</v>
      </c>
      <c r="C26" s="19" t="s">
        <v>97</v>
      </c>
      <c r="D26" s="36" t="s">
        <v>18</v>
      </c>
      <c r="E26" s="36" t="s">
        <v>98</v>
      </c>
      <c r="F26" s="33" t="s">
        <v>95</v>
      </c>
      <c r="G26" s="10" t="s">
        <v>81</v>
      </c>
      <c r="H26" s="36">
        <v>187.5</v>
      </c>
      <c r="I26" s="32">
        <f t="shared" si="4"/>
        <v>62.5</v>
      </c>
      <c r="J26" s="32">
        <f t="shared" si="5"/>
        <v>37.5</v>
      </c>
      <c r="K26" s="37">
        <v>79</v>
      </c>
      <c r="L26" s="37">
        <f t="shared" si="6"/>
        <v>31.6</v>
      </c>
      <c r="M26" s="32">
        <f t="shared" si="7"/>
        <v>69.1</v>
      </c>
      <c r="N26" s="32">
        <v>1</v>
      </c>
      <c r="O26" s="32" t="s">
        <v>22</v>
      </c>
      <c r="P26" s="32"/>
    </row>
    <row r="27" spans="1:16" s="23" customFormat="1" ht="24.75" customHeight="1">
      <c r="A27" s="31">
        <v>24</v>
      </c>
      <c r="B27" s="11" t="s">
        <v>99</v>
      </c>
      <c r="C27" s="11" t="s">
        <v>100</v>
      </c>
      <c r="D27" s="32" t="s">
        <v>18</v>
      </c>
      <c r="E27" s="32" t="s">
        <v>101</v>
      </c>
      <c r="F27" s="33" t="s">
        <v>95</v>
      </c>
      <c r="G27" s="10" t="s">
        <v>81</v>
      </c>
      <c r="H27" s="32">
        <v>173</v>
      </c>
      <c r="I27" s="32">
        <f t="shared" si="4"/>
        <v>57.66</v>
      </c>
      <c r="J27" s="32">
        <f t="shared" si="5"/>
        <v>34.59</v>
      </c>
      <c r="K27" s="37">
        <v>76</v>
      </c>
      <c r="L27" s="37">
        <f t="shared" si="6"/>
        <v>30.4</v>
      </c>
      <c r="M27" s="32">
        <f t="shared" si="7"/>
        <v>64.99000000000001</v>
      </c>
      <c r="N27" s="32">
        <v>3</v>
      </c>
      <c r="O27" s="32" t="s">
        <v>22</v>
      </c>
      <c r="P27" s="32"/>
    </row>
    <row r="28" spans="1:16" s="23" customFormat="1" ht="24.75" customHeight="1">
      <c r="A28" s="31">
        <v>25</v>
      </c>
      <c r="B28" s="11" t="s">
        <v>102</v>
      </c>
      <c r="C28" s="11" t="s">
        <v>103</v>
      </c>
      <c r="D28" s="32" t="s">
        <v>18</v>
      </c>
      <c r="E28" s="32" t="s">
        <v>104</v>
      </c>
      <c r="F28" s="33" t="s">
        <v>95</v>
      </c>
      <c r="G28" s="10" t="s">
        <v>81</v>
      </c>
      <c r="H28" s="32">
        <v>153</v>
      </c>
      <c r="I28" s="32">
        <f t="shared" si="4"/>
        <v>51</v>
      </c>
      <c r="J28" s="32">
        <f t="shared" si="5"/>
        <v>30.6</v>
      </c>
      <c r="K28" s="37">
        <v>80.2</v>
      </c>
      <c r="L28" s="37">
        <f t="shared" si="6"/>
        <v>32.08</v>
      </c>
      <c r="M28" s="32">
        <f t="shared" si="7"/>
        <v>62.68</v>
      </c>
      <c r="N28" s="32">
        <v>4</v>
      </c>
      <c r="O28" s="32" t="s">
        <v>22</v>
      </c>
      <c r="P28" s="32"/>
    </row>
    <row r="29" spans="1:16" s="23" customFormat="1" ht="24.75" customHeight="1">
      <c r="A29" s="31">
        <v>26</v>
      </c>
      <c r="B29" s="11" t="s">
        <v>105</v>
      </c>
      <c r="C29" s="11" t="s">
        <v>106</v>
      </c>
      <c r="D29" s="32" t="s">
        <v>18</v>
      </c>
      <c r="E29" s="32" t="s">
        <v>107</v>
      </c>
      <c r="F29" s="33" t="s">
        <v>108</v>
      </c>
      <c r="G29" s="10" t="s">
        <v>81</v>
      </c>
      <c r="H29" s="32">
        <v>202</v>
      </c>
      <c r="I29" s="32">
        <f t="shared" si="4"/>
        <v>67.33</v>
      </c>
      <c r="J29" s="32">
        <f t="shared" si="5"/>
        <v>40.39</v>
      </c>
      <c r="K29" s="37" t="s">
        <v>55</v>
      </c>
      <c r="L29" s="37" t="e">
        <f t="shared" si="6"/>
        <v>#VALUE!</v>
      </c>
      <c r="M29" s="32" t="s">
        <v>55</v>
      </c>
      <c r="N29" s="32"/>
      <c r="O29" s="32"/>
      <c r="P29" s="32"/>
    </row>
    <row r="30" spans="1:16" s="23" customFormat="1" ht="24.75" customHeight="1">
      <c r="A30" s="31">
        <v>27</v>
      </c>
      <c r="B30" s="11" t="s">
        <v>109</v>
      </c>
      <c r="C30" s="11" t="s">
        <v>110</v>
      </c>
      <c r="D30" s="32" t="s">
        <v>18</v>
      </c>
      <c r="E30" s="32" t="s">
        <v>111</v>
      </c>
      <c r="F30" s="33" t="s">
        <v>108</v>
      </c>
      <c r="G30" s="10" t="s">
        <v>81</v>
      </c>
      <c r="H30" s="32">
        <v>176.5</v>
      </c>
      <c r="I30" s="32">
        <f t="shared" si="4"/>
        <v>58.83</v>
      </c>
      <c r="J30" s="32">
        <f t="shared" si="5"/>
        <v>35.29</v>
      </c>
      <c r="K30" s="37">
        <v>82.4</v>
      </c>
      <c r="L30" s="37">
        <f t="shared" si="6"/>
        <v>32.96</v>
      </c>
      <c r="M30" s="32">
        <f t="shared" si="7"/>
        <v>68.25</v>
      </c>
      <c r="N30" s="32">
        <v>1</v>
      </c>
      <c r="O30" s="32" t="s">
        <v>22</v>
      </c>
      <c r="P30" s="32"/>
    </row>
    <row r="31" spans="1:16" s="23" customFormat="1" ht="24.75" customHeight="1">
      <c r="A31" s="31">
        <v>28</v>
      </c>
      <c r="B31" s="11" t="s">
        <v>112</v>
      </c>
      <c r="C31" s="11" t="s">
        <v>113</v>
      </c>
      <c r="D31" s="32" t="s">
        <v>18</v>
      </c>
      <c r="E31" s="32" t="s">
        <v>114</v>
      </c>
      <c r="F31" s="33" t="s">
        <v>108</v>
      </c>
      <c r="G31" s="10" t="s">
        <v>81</v>
      </c>
      <c r="H31" s="32">
        <v>174</v>
      </c>
      <c r="I31" s="32">
        <f t="shared" si="4"/>
        <v>58</v>
      </c>
      <c r="J31" s="32">
        <f t="shared" si="5"/>
        <v>34.8</v>
      </c>
      <c r="K31" s="37" t="s">
        <v>55</v>
      </c>
      <c r="L31" s="37" t="e">
        <f t="shared" si="6"/>
        <v>#VALUE!</v>
      </c>
      <c r="M31" s="32" t="s">
        <v>55</v>
      </c>
      <c r="N31" s="32"/>
      <c r="O31" s="32"/>
      <c r="P31" s="32"/>
    </row>
    <row r="32" spans="1:16" s="23" customFormat="1" ht="24.75" customHeight="1">
      <c r="A32" s="31">
        <v>29</v>
      </c>
      <c r="B32" s="11" t="s">
        <v>115</v>
      </c>
      <c r="C32" s="11" t="s">
        <v>116</v>
      </c>
      <c r="D32" s="32" t="s">
        <v>18</v>
      </c>
      <c r="E32" s="32" t="s">
        <v>117</v>
      </c>
      <c r="F32" s="33" t="s">
        <v>108</v>
      </c>
      <c r="G32" s="10" t="s">
        <v>81</v>
      </c>
      <c r="H32" s="32">
        <v>175</v>
      </c>
      <c r="I32" s="32">
        <f t="shared" si="4"/>
        <v>58.33</v>
      </c>
      <c r="J32" s="32">
        <f t="shared" si="5"/>
        <v>34.99</v>
      </c>
      <c r="K32" s="37">
        <v>73.6</v>
      </c>
      <c r="L32" s="37">
        <f t="shared" si="6"/>
        <v>29.44</v>
      </c>
      <c r="M32" s="32">
        <f t="shared" si="7"/>
        <v>64.43</v>
      </c>
      <c r="N32" s="32">
        <v>2</v>
      </c>
      <c r="O32" s="32" t="s">
        <v>22</v>
      </c>
      <c r="P32" s="32"/>
    </row>
    <row r="33" spans="1:16" s="23" customFormat="1" ht="24.75" customHeight="1">
      <c r="A33" s="31">
        <v>30</v>
      </c>
      <c r="B33" s="11" t="s">
        <v>118</v>
      </c>
      <c r="C33" s="11" t="s">
        <v>119</v>
      </c>
      <c r="D33" s="32" t="s">
        <v>18</v>
      </c>
      <c r="E33" s="32" t="s">
        <v>120</v>
      </c>
      <c r="F33" s="33" t="s">
        <v>108</v>
      </c>
      <c r="G33" s="10" t="s">
        <v>81</v>
      </c>
      <c r="H33" s="32">
        <v>164.5</v>
      </c>
      <c r="I33" s="32">
        <f t="shared" si="4"/>
        <v>54.83</v>
      </c>
      <c r="J33" s="32">
        <f t="shared" si="5"/>
        <v>32.89</v>
      </c>
      <c r="K33" s="37">
        <v>77</v>
      </c>
      <c r="L33" s="37">
        <f t="shared" si="6"/>
        <v>30.8</v>
      </c>
      <c r="M33" s="32">
        <f t="shared" si="7"/>
        <v>63.69</v>
      </c>
      <c r="N33" s="32">
        <v>3</v>
      </c>
      <c r="O33" s="32" t="s">
        <v>22</v>
      </c>
      <c r="P33" s="32"/>
    </row>
    <row r="34" spans="1:16" s="23" customFormat="1" ht="24.75" customHeight="1">
      <c r="A34" s="31">
        <v>31</v>
      </c>
      <c r="B34" s="11" t="s">
        <v>121</v>
      </c>
      <c r="C34" s="11" t="s">
        <v>122</v>
      </c>
      <c r="D34" s="32" t="s">
        <v>18</v>
      </c>
      <c r="E34" s="32" t="s">
        <v>123</v>
      </c>
      <c r="F34" s="33" t="s">
        <v>108</v>
      </c>
      <c r="G34" s="10" t="s">
        <v>81</v>
      </c>
      <c r="H34" s="32">
        <v>152</v>
      </c>
      <c r="I34" s="32">
        <f t="shared" si="4"/>
        <v>50.66</v>
      </c>
      <c r="J34" s="32">
        <f t="shared" si="5"/>
        <v>30.39</v>
      </c>
      <c r="K34" s="37">
        <v>73.2</v>
      </c>
      <c r="L34" s="37">
        <f t="shared" si="6"/>
        <v>29.28</v>
      </c>
      <c r="M34" s="32">
        <f t="shared" si="7"/>
        <v>59.67</v>
      </c>
      <c r="N34" s="32">
        <v>4</v>
      </c>
      <c r="O34" s="32" t="s">
        <v>22</v>
      </c>
      <c r="P34" s="32"/>
    </row>
    <row r="35" spans="1:16" s="23" customFormat="1" ht="22.5" customHeight="1">
      <c r="A35" s="31">
        <v>32</v>
      </c>
      <c r="B35" s="11" t="s">
        <v>124</v>
      </c>
      <c r="C35" s="11" t="s">
        <v>125</v>
      </c>
      <c r="D35" s="32" t="s">
        <v>18</v>
      </c>
      <c r="E35" s="32" t="s">
        <v>126</v>
      </c>
      <c r="F35" s="33" t="s">
        <v>127</v>
      </c>
      <c r="G35" s="10" t="s">
        <v>81</v>
      </c>
      <c r="H35" s="32">
        <v>174</v>
      </c>
      <c r="I35" s="32">
        <f t="shared" si="4"/>
        <v>58</v>
      </c>
      <c r="J35" s="32">
        <f t="shared" si="5"/>
        <v>34.8</v>
      </c>
      <c r="K35" s="37">
        <v>76.8</v>
      </c>
      <c r="L35" s="37">
        <f t="shared" si="6"/>
        <v>30.72</v>
      </c>
      <c r="M35" s="32">
        <f t="shared" si="7"/>
        <v>65.52</v>
      </c>
      <c r="N35" s="32">
        <v>1</v>
      </c>
      <c r="O35" s="32" t="s">
        <v>22</v>
      </c>
      <c r="P35" s="32"/>
    </row>
    <row r="36" spans="1:16" s="23" customFormat="1" ht="24" customHeight="1">
      <c r="A36" s="31">
        <v>33</v>
      </c>
      <c r="B36" s="11" t="s">
        <v>128</v>
      </c>
      <c r="C36" s="11" t="s">
        <v>129</v>
      </c>
      <c r="D36" s="32" t="s">
        <v>18</v>
      </c>
      <c r="E36" s="32" t="s">
        <v>130</v>
      </c>
      <c r="F36" s="33" t="s">
        <v>127</v>
      </c>
      <c r="G36" s="10" t="s">
        <v>81</v>
      </c>
      <c r="H36" s="32">
        <v>160</v>
      </c>
      <c r="I36" s="32">
        <f t="shared" si="4"/>
        <v>53.33</v>
      </c>
      <c r="J36" s="32">
        <f t="shared" si="5"/>
        <v>31.99</v>
      </c>
      <c r="K36" s="37">
        <v>79.6</v>
      </c>
      <c r="L36" s="37">
        <f t="shared" si="6"/>
        <v>31.84</v>
      </c>
      <c r="M36" s="32">
        <f t="shared" si="7"/>
        <v>63.83</v>
      </c>
      <c r="N36" s="32">
        <v>2</v>
      </c>
      <c r="O36" s="32" t="s">
        <v>22</v>
      </c>
      <c r="P36" s="32"/>
    </row>
    <row r="37" spans="1:16" s="23" customFormat="1" ht="24.75" customHeight="1">
      <c r="A37" s="31">
        <v>34</v>
      </c>
      <c r="B37" s="11" t="s">
        <v>131</v>
      </c>
      <c r="C37" s="11" t="s">
        <v>132</v>
      </c>
      <c r="D37" s="32" t="s">
        <v>18</v>
      </c>
      <c r="E37" s="32" t="s">
        <v>133</v>
      </c>
      <c r="F37" s="33" t="s">
        <v>134</v>
      </c>
      <c r="G37" s="10" t="s">
        <v>81</v>
      </c>
      <c r="H37" s="32">
        <v>168.5</v>
      </c>
      <c r="I37" s="32">
        <f aca="true" t="shared" si="8" ref="I37:I68">ROUNDDOWN(H37/3,2)</f>
        <v>56.16</v>
      </c>
      <c r="J37" s="32">
        <f aca="true" t="shared" si="9" ref="J37:J68">ROUNDDOWN(I37*0.6,2)</f>
        <v>33.69</v>
      </c>
      <c r="K37" s="37" t="s">
        <v>55</v>
      </c>
      <c r="L37" s="37" t="e">
        <f aca="true" t="shared" si="10" ref="L37:L68">ROUNDDOWN(K37*0.4,2)</f>
        <v>#VALUE!</v>
      </c>
      <c r="M37" s="32" t="s">
        <v>55</v>
      </c>
      <c r="N37" s="32"/>
      <c r="O37" s="32"/>
      <c r="P37" s="32"/>
    </row>
    <row r="38" spans="1:16" s="23" customFormat="1" ht="24.75" customHeight="1">
      <c r="A38" s="31">
        <v>35</v>
      </c>
      <c r="B38" s="11" t="s">
        <v>135</v>
      </c>
      <c r="C38" s="11" t="s">
        <v>136</v>
      </c>
      <c r="D38" s="32" t="s">
        <v>18</v>
      </c>
      <c r="E38" s="32" t="s">
        <v>137</v>
      </c>
      <c r="F38" s="33" t="s">
        <v>134</v>
      </c>
      <c r="G38" s="10" t="s">
        <v>81</v>
      </c>
      <c r="H38" s="32">
        <v>190.5</v>
      </c>
      <c r="I38" s="32">
        <f t="shared" si="8"/>
        <v>63.5</v>
      </c>
      <c r="J38" s="32">
        <f t="shared" si="9"/>
        <v>38.1</v>
      </c>
      <c r="K38" s="37" t="s">
        <v>55</v>
      </c>
      <c r="L38" s="37" t="e">
        <f t="shared" si="10"/>
        <v>#VALUE!</v>
      </c>
      <c r="M38" s="32" t="s">
        <v>55</v>
      </c>
      <c r="N38" s="32"/>
      <c r="O38" s="32"/>
      <c r="P38" s="32"/>
    </row>
    <row r="39" spans="1:16" s="23" customFormat="1" ht="24.75" customHeight="1">
      <c r="A39" s="31">
        <v>36</v>
      </c>
      <c r="B39" s="11" t="s">
        <v>138</v>
      </c>
      <c r="C39" s="11" t="s">
        <v>139</v>
      </c>
      <c r="D39" s="32" t="s">
        <v>18</v>
      </c>
      <c r="E39" s="32" t="s">
        <v>140</v>
      </c>
      <c r="F39" s="33" t="s">
        <v>134</v>
      </c>
      <c r="G39" s="10" t="s">
        <v>81</v>
      </c>
      <c r="H39" s="32">
        <v>166</v>
      </c>
      <c r="I39" s="32">
        <f t="shared" si="8"/>
        <v>55.33</v>
      </c>
      <c r="J39" s="32">
        <f t="shared" si="9"/>
        <v>33.19</v>
      </c>
      <c r="K39" s="37">
        <v>75.6</v>
      </c>
      <c r="L39" s="37">
        <f t="shared" si="10"/>
        <v>30.24</v>
      </c>
      <c r="M39" s="32">
        <f aca="true" t="shared" si="11" ref="M38:M69">J39+L39</f>
        <v>63.42999999999999</v>
      </c>
      <c r="N39" s="32">
        <v>1</v>
      </c>
      <c r="O39" s="32" t="s">
        <v>22</v>
      </c>
      <c r="P39" s="32"/>
    </row>
    <row r="40" spans="1:16" s="23" customFormat="1" ht="24.75" customHeight="1">
      <c r="A40" s="31">
        <v>37</v>
      </c>
      <c r="B40" s="11" t="s">
        <v>141</v>
      </c>
      <c r="C40" s="11" t="s">
        <v>142</v>
      </c>
      <c r="D40" s="32" t="s">
        <v>49</v>
      </c>
      <c r="E40" s="32" t="s">
        <v>143</v>
      </c>
      <c r="F40" s="33" t="s">
        <v>144</v>
      </c>
      <c r="G40" s="10" t="s">
        <v>145</v>
      </c>
      <c r="H40" s="32">
        <v>159.2</v>
      </c>
      <c r="I40" s="32">
        <f t="shared" si="8"/>
        <v>53.06</v>
      </c>
      <c r="J40" s="32">
        <f t="shared" si="9"/>
        <v>31.83</v>
      </c>
      <c r="K40" s="37">
        <v>69.2</v>
      </c>
      <c r="L40" s="37">
        <f t="shared" si="10"/>
        <v>27.68</v>
      </c>
      <c r="M40" s="32">
        <f t="shared" si="11"/>
        <v>59.51</v>
      </c>
      <c r="N40" s="32">
        <v>4</v>
      </c>
      <c r="O40" s="32" t="s">
        <v>26</v>
      </c>
      <c r="P40" s="32"/>
    </row>
    <row r="41" spans="1:16" s="23" customFormat="1" ht="24.75" customHeight="1">
      <c r="A41" s="31">
        <v>38</v>
      </c>
      <c r="B41" s="11" t="s">
        <v>146</v>
      </c>
      <c r="C41" s="11" t="s">
        <v>147</v>
      </c>
      <c r="D41" s="32" t="s">
        <v>18</v>
      </c>
      <c r="E41" s="32" t="s">
        <v>91</v>
      </c>
      <c r="F41" s="33" t="s">
        <v>144</v>
      </c>
      <c r="G41" s="10" t="s">
        <v>145</v>
      </c>
      <c r="H41" s="32">
        <v>148.1</v>
      </c>
      <c r="I41" s="32">
        <f t="shared" si="8"/>
        <v>49.36</v>
      </c>
      <c r="J41" s="32">
        <f t="shared" si="9"/>
        <v>29.61</v>
      </c>
      <c r="K41" s="37">
        <v>77.8</v>
      </c>
      <c r="L41" s="37">
        <f t="shared" si="10"/>
        <v>31.12</v>
      </c>
      <c r="M41" s="32">
        <f t="shared" si="11"/>
        <v>60.730000000000004</v>
      </c>
      <c r="N41" s="32">
        <v>3</v>
      </c>
      <c r="O41" s="32" t="s">
        <v>26</v>
      </c>
      <c r="P41" s="32"/>
    </row>
    <row r="42" spans="1:16" s="23" customFormat="1" ht="24.75" customHeight="1">
      <c r="A42" s="31">
        <v>39</v>
      </c>
      <c r="B42" s="11" t="s">
        <v>148</v>
      </c>
      <c r="C42" s="11" t="s">
        <v>149</v>
      </c>
      <c r="D42" s="32" t="s">
        <v>18</v>
      </c>
      <c r="E42" s="32" t="s">
        <v>150</v>
      </c>
      <c r="F42" s="33" t="s">
        <v>144</v>
      </c>
      <c r="G42" s="10" t="s">
        <v>145</v>
      </c>
      <c r="H42" s="32">
        <v>180.8</v>
      </c>
      <c r="I42" s="32">
        <f t="shared" si="8"/>
        <v>60.26</v>
      </c>
      <c r="J42" s="32">
        <f t="shared" si="9"/>
        <v>36.15</v>
      </c>
      <c r="K42" s="37">
        <v>63.2</v>
      </c>
      <c r="L42" s="37">
        <f t="shared" si="10"/>
        <v>25.28</v>
      </c>
      <c r="M42" s="32">
        <f t="shared" si="11"/>
        <v>61.43</v>
      </c>
      <c r="N42" s="32">
        <v>1</v>
      </c>
      <c r="O42" s="32" t="s">
        <v>22</v>
      </c>
      <c r="P42" s="32"/>
    </row>
    <row r="43" spans="1:16" s="23" customFormat="1" ht="24.75" customHeight="1">
      <c r="A43" s="31">
        <v>40</v>
      </c>
      <c r="B43" s="11" t="s">
        <v>151</v>
      </c>
      <c r="C43" s="11" t="s">
        <v>152</v>
      </c>
      <c r="D43" s="32" t="s">
        <v>18</v>
      </c>
      <c r="E43" s="32" t="s">
        <v>153</v>
      </c>
      <c r="F43" s="33" t="s">
        <v>144</v>
      </c>
      <c r="G43" s="10" t="s">
        <v>145</v>
      </c>
      <c r="H43" s="32">
        <v>162.4</v>
      </c>
      <c r="I43" s="32">
        <f t="shared" si="8"/>
        <v>54.13</v>
      </c>
      <c r="J43" s="32">
        <f t="shared" si="9"/>
        <v>32.47</v>
      </c>
      <c r="K43" s="37">
        <v>72.2</v>
      </c>
      <c r="L43" s="37">
        <f t="shared" si="10"/>
        <v>28.88</v>
      </c>
      <c r="M43" s="32">
        <f t="shared" si="11"/>
        <v>61.349999999999994</v>
      </c>
      <c r="N43" s="32">
        <v>2</v>
      </c>
      <c r="O43" s="32" t="s">
        <v>22</v>
      </c>
      <c r="P43" s="32"/>
    </row>
    <row r="44" spans="1:16" s="23" customFormat="1" ht="24.75" customHeight="1">
      <c r="A44" s="31">
        <v>41</v>
      </c>
      <c r="B44" s="11" t="s">
        <v>154</v>
      </c>
      <c r="C44" s="11" t="s">
        <v>155</v>
      </c>
      <c r="D44" s="32" t="s">
        <v>49</v>
      </c>
      <c r="E44" s="32" t="s">
        <v>156</v>
      </c>
      <c r="F44" s="10" t="s">
        <v>157</v>
      </c>
      <c r="G44" s="10" t="s">
        <v>158</v>
      </c>
      <c r="H44" s="32">
        <v>198.6</v>
      </c>
      <c r="I44" s="32">
        <f t="shared" si="8"/>
        <v>66.2</v>
      </c>
      <c r="J44" s="32">
        <f t="shared" si="9"/>
        <v>39.72</v>
      </c>
      <c r="K44" s="37">
        <v>78.6</v>
      </c>
      <c r="L44" s="37">
        <f t="shared" si="10"/>
        <v>31.44</v>
      </c>
      <c r="M44" s="32">
        <f t="shared" si="11"/>
        <v>71.16</v>
      </c>
      <c r="N44" s="32">
        <v>2</v>
      </c>
      <c r="O44" s="32" t="s">
        <v>22</v>
      </c>
      <c r="P44" s="32"/>
    </row>
    <row r="45" spans="1:16" s="23" customFormat="1" ht="24.75" customHeight="1">
      <c r="A45" s="31">
        <v>42</v>
      </c>
      <c r="B45" s="11" t="s">
        <v>159</v>
      </c>
      <c r="C45" s="11" t="s">
        <v>160</v>
      </c>
      <c r="D45" s="32" t="s">
        <v>49</v>
      </c>
      <c r="E45" s="32" t="s">
        <v>161</v>
      </c>
      <c r="F45" s="10" t="s">
        <v>157</v>
      </c>
      <c r="G45" s="10" t="s">
        <v>158</v>
      </c>
      <c r="H45" s="32">
        <v>228.9</v>
      </c>
      <c r="I45" s="32">
        <f t="shared" si="8"/>
        <v>76.3</v>
      </c>
      <c r="J45" s="32">
        <f t="shared" si="9"/>
        <v>45.78</v>
      </c>
      <c r="K45" s="37">
        <v>73.6</v>
      </c>
      <c r="L45" s="37">
        <f t="shared" si="10"/>
        <v>29.44</v>
      </c>
      <c r="M45" s="32">
        <f t="shared" si="11"/>
        <v>75.22</v>
      </c>
      <c r="N45" s="32">
        <v>1</v>
      </c>
      <c r="O45" s="32" t="s">
        <v>22</v>
      </c>
      <c r="P45" s="32"/>
    </row>
    <row r="46" spans="1:16" s="23" customFormat="1" ht="24.75" customHeight="1">
      <c r="A46" s="31">
        <v>43</v>
      </c>
      <c r="B46" s="11" t="s">
        <v>162</v>
      </c>
      <c r="C46" s="11" t="s">
        <v>163</v>
      </c>
      <c r="D46" s="32" t="s">
        <v>49</v>
      </c>
      <c r="E46" s="32" t="s">
        <v>164</v>
      </c>
      <c r="F46" s="10" t="s">
        <v>157</v>
      </c>
      <c r="G46" s="10" t="s">
        <v>158</v>
      </c>
      <c r="H46" s="32">
        <v>171</v>
      </c>
      <c r="I46" s="32">
        <f t="shared" si="8"/>
        <v>57</v>
      </c>
      <c r="J46" s="32">
        <f t="shared" si="9"/>
        <v>34.2</v>
      </c>
      <c r="K46" s="37">
        <v>69.2</v>
      </c>
      <c r="L46" s="37">
        <f t="shared" si="10"/>
        <v>27.68</v>
      </c>
      <c r="M46" s="32">
        <f t="shared" si="11"/>
        <v>61.88</v>
      </c>
      <c r="N46" s="32">
        <v>3</v>
      </c>
      <c r="O46" s="32" t="s">
        <v>26</v>
      </c>
      <c r="P46" s="32"/>
    </row>
    <row r="47" spans="1:16" s="23" customFormat="1" ht="24.75" customHeight="1">
      <c r="A47" s="31">
        <v>44</v>
      </c>
      <c r="B47" s="11" t="s">
        <v>165</v>
      </c>
      <c r="C47" s="11" t="s">
        <v>166</v>
      </c>
      <c r="D47" s="32" t="s">
        <v>18</v>
      </c>
      <c r="E47" s="32" t="s">
        <v>167</v>
      </c>
      <c r="F47" s="10" t="s">
        <v>168</v>
      </c>
      <c r="G47" s="10" t="s">
        <v>158</v>
      </c>
      <c r="H47" s="32">
        <v>183.3</v>
      </c>
      <c r="I47" s="32">
        <f t="shared" si="8"/>
        <v>61.1</v>
      </c>
      <c r="J47" s="32">
        <f t="shared" si="9"/>
        <v>36.66</v>
      </c>
      <c r="K47" s="37">
        <v>78.2</v>
      </c>
      <c r="L47" s="37">
        <f t="shared" si="10"/>
        <v>31.28</v>
      </c>
      <c r="M47" s="32">
        <f t="shared" si="11"/>
        <v>67.94</v>
      </c>
      <c r="N47" s="32">
        <v>2</v>
      </c>
      <c r="O47" s="32" t="s">
        <v>22</v>
      </c>
      <c r="P47" s="32"/>
    </row>
    <row r="48" spans="1:16" s="23" customFormat="1" ht="24.75" customHeight="1">
      <c r="A48" s="31">
        <v>45</v>
      </c>
      <c r="B48" s="11" t="s">
        <v>169</v>
      </c>
      <c r="C48" s="11" t="s">
        <v>170</v>
      </c>
      <c r="D48" s="32" t="s">
        <v>18</v>
      </c>
      <c r="E48" s="32" t="s">
        <v>171</v>
      </c>
      <c r="F48" s="10" t="s">
        <v>168</v>
      </c>
      <c r="G48" s="10" t="s">
        <v>158</v>
      </c>
      <c r="H48" s="32">
        <v>200.9</v>
      </c>
      <c r="I48" s="32">
        <f t="shared" si="8"/>
        <v>66.96</v>
      </c>
      <c r="J48" s="32">
        <f t="shared" si="9"/>
        <v>40.17</v>
      </c>
      <c r="K48" s="37">
        <v>75.4</v>
      </c>
      <c r="L48" s="37">
        <f t="shared" si="10"/>
        <v>30.16</v>
      </c>
      <c r="M48" s="32">
        <f t="shared" si="11"/>
        <v>70.33</v>
      </c>
      <c r="N48" s="32">
        <v>1</v>
      </c>
      <c r="O48" s="32" t="s">
        <v>22</v>
      </c>
      <c r="P48" s="32"/>
    </row>
    <row r="49" spans="1:16" s="23" customFormat="1" ht="24.75" customHeight="1">
      <c r="A49" s="31">
        <v>46</v>
      </c>
      <c r="B49" s="11" t="s">
        <v>172</v>
      </c>
      <c r="C49" s="11" t="s">
        <v>173</v>
      </c>
      <c r="D49" s="32" t="s">
        <v>49</v>
      </c>
      <c r="E49" s="32" t="s">
        <v>174</v>
      </c>
      <c r="F49" s="33" t="s">
        <v>175</v>
      </c>
      <c r="G49" s="10" t="s">
        <v>158</v>
      </c>
      <c r="H49" s="32">
        <v>178.8</v>
      </c>
      <c r="I49" s="32">
        <f t="shared" si="8"/>
        <v>59.6</v>
      </c>
      <c r="J49" s="32">
        <f t="shared" si="9"/>
        <v>35.76</v>
      </c>
      <c r="K49" s="37">
        <v>72.2</v>
      </c>
      <c r="L49" s="37">
        <f t="shared" si="10"/>
        <v>28.88</v>
      </c>
      <c r="M49" s="32">
        <f t="shared" si="11"/>
        <v>64.64</v>
      </c>
      <c r="N49" s="32">
        <v>3</v>
      </c>
      <c r="O49" s="32" t="s">
        <v>26</v>
      </c>
      <c r="P49" s="32"/>
    </row>
    <row r="50" spans="1:16" s="23" customFormat="1" ht="24.75" customHeight="1">
      <c r="A50" s="31">
        <v>47</v>
      </c>
      <c r="B50" s="11" t="s">
        <v>176</v>
      </c>
      <c r="C50" s="11" t="s">
        <v>177</v>
      </c>
      <c r="D50" s="32" t="s">
        <v>49</v>
      </c>
      <c r="E50" s="32" t="s">
        <v>178</v>
      </c>
      <c r="F50" s="33" t="s">
        <v>175</v>
      </c>
      <c r="G50" s="10" t="s">
        <v>158</v>
      </c>
      <c r="H50" s="32">
        <v>186.1</v>
      </c>
      <c r="I50" s="32">
        <f t="shared" si="8"/>
        <v>62.03</v>
      </c>
      <c r="J50" s="32">
        <f t="shared" si="9"/>
        <v>37.21</v>
      </c>
      <c r="K50" s="37">
        <v>80.4</v>
      </c>
      <c r="L50" s="37">
        <f t="shared" si="10"/>
        <v>32.16</v>
      </c>
      <c r="M50" s="32">
        <f t="shared" si="11"/>
        <v>69.37</v>
      </c>
      <c r="N50" s="32">
        <v>2</v>
      </c>
      <c r="O50" s="32" t="s">
        <v>26</v>
      </c>
      <c r="P50" s="32"/>
    </row>
    <row r="51" spans="1:16" s="23" customFormat="1" ht="24.75" customHeight="1">
      <c r="A51" s="31">
        <v>48</v>
      </c>
      <c r="B51" s="11" t="s">
        <v>179</v>
      </c>
      <c r="C51" s="11" t="s">
        <v>180</v>
      </c>
      <c r="D51" s="32" t="s">
        <v>18</v>
      </c>
      <c r="E51" s="32" t="s">
        <v>181</v>
      </c>
      <c r="F51" s="33" t="s">
        <v>175</v>
      </c>
      <c r="G51" s="10" t="s">
        <v>158</v>
      </c>
      <c r="H51" s="32">
        <v>200</v>
      </c>
      <c r="I51" s="32">
        <f t="shared" si="8"/>
        <v>66.66</v>
      </c>
      <c r="J51" s="32">
        <f t="shared" si="9"/>
        <v>39.99</v>
      </c>
      <c r="K51" s="37">
        <v>82</v>
      </c>
      <c r="L51" s="37">
        <f t="shared" si="10"/>
        <v>32.8</v>
      </c>
      <c r="M51" s="32">
        <f t="shared" si="11"/>
        <v>72.78999999999999</v>
      </c>
      <c r="N51" s="32">
        <v>1</v>
      </c>
      <c r="O51" s="32" t="s">
        <v>22</v>
      </c>
      <c r="P51" s="32"/>
    </row>
    <row r="52" spans="1:16" s="23" customFormat="1" ht="24.75" customHeight="1">
      <c r="A52" s="31">
        <v>49</v>
      </c>
      <c r="B52" s="11" t="s">
        <v>182</v>
      </c>
      <c r="C52" s="11" t="s">
        <v>183</v>
      </c>
      <c r="D52" s="32" t="s">
        <v>49</v>
      </c>
      <c r="E52" s="32" t="s">
        <v>184</v>
      </c>
      <c r="F52" s="33" t="s">
        <v>185</v>
      </c>
      <c r="G52" s="10" t="s">
        <v>158</v>
      </c>
      <c r="H52" s="32">
        <v>158.4</v>
      </c>
      <c r="I52" s="32">
        <f t="shared" si="8"/>
        <v>52.8</v>
      </c>
      <c r="J52" s="32">
        <f t="shared" si="9"/>
        <v>31.68</v>
      </c>
      <c r="K52" s="37">
        <v>67.6</v>
      </c>
      <c r="L52" s="37">
        <f t="shared" si="10"/>
        <v>27.04</v>
      </c>
      <c r="M52" s="32">
        <f t="shared" si="11"/>
        <v>58.72</v>
      </c>
      <c r="N52" s="32">
        <v>6</v>
      </c>
      <c r="O52" s="32" t="s">
        <v>26</v>
      </c>
      <c r="P52" s="32"/>
    </row>
    <row r="53" spans="1:16" s="23" customFormat="1" ht="24.75" customHeight="1">
      <c r="A53" s="31">
        <v>50</v>
      </c>
      <c r="B53" s="11" t="s">
        <v>186</v>
      </c>
      <c r="C53" s="11" t="s">
        <v>187</v>
      </c>
      <c r="D53" s="32" t="s">
        <v>49</v>
      </c>
      <c r="E53" s="32" t="s">
        <v>188</v>
      </c>
      <c r="F53" s="33" t="s">
        <v>185</v>
      </c>
      <c r="G53" s="10" t="s">
        <v>158</v>
      </c>
      <c r="H53" s="32">
        <v>167.7</v>
      </c>
      <c r="I53" s="32">
        <f t="shared" si="8"/>
        <v>55.9</v>
      </c>
      <c r="J53" s="32">
        <f t="shared" si="9"/>
        <v>33.54</v>
      </c>
      <c r="K53" s="37">
        <v>78.8</v>
      </c>
      <c r="L53" s="37">
        <f t="shared" si="10"/>
        <v>31.52</v>
      </c>
      <c r="M53" s="32">
        <f t="shared" si="11"/>
        <v>65.06</v>
      </c>
      <c r="N53" s="32">
        <v>1</v>
      </c>
      <c r="O53" s="32" t="s">
        <v>22</v>
      </c>
      <c r="P53" s="32"/>
    </row>
    <row r="54" spans="1:16" s="23" customFormat="1" ht="24.75" customHeight="1">
      <c r="A54" s="31">
        <v>51</v>
      </c>
      <c r="B54" s="11" t="s">
        <v>189</v>
      </c>
      <c r="C54" s="11" t="s">
        <v>190</v>
      </c>
      <c r="D54" s="32" t="s">
        <v>49</v>
      </c>
      <c r="E54" s="32" t="s">
        <v>191</v>
      </c>
      <c r="F54" s="33" t="s">
        <v>185</v>
      </c>
      <c r="G54" s="10" t="s">
        <v>158</v>
      </c>
      <c r="H54" s="32">
        <v>164.8</v>
      </c>
      <c r="I54" s="32">
        <f t="shared" si="8"/>
        <v>54.93</v>
      </c>
      <c r="J54" s="32">
        <f t="shared" si="9"/>
        <v>32.95</v>
      </c>
      <c r="K54" s="37">
        <v>78.6</v>
      </c>
      <c r="L54" s="37">
        <f t="shared" si="10"/>
        <v>31.44</v>
      </c>
      <c r="M54" s="32">
        <f t="shared" si="11"/>
        <v>64.39</v>
      </c>
      <c r="N54" s="32">
        <v>2</v>
      </c>
      <c r="O54" s="32" t="s">
        <v>22</v>
      </c>
      <c r="P54" s="32"/>
    </row>
    <row r="55" spans="1:16" s="23" customFormat="1" ht="24.75" customHeight="1">
      <c r="A55" s="31">
        <v>52</v>
      </c>
      <c r="B55" s="11" t="s">
        <v>192</v>
      </c>
      <c r="C55" s="11" t="s">
        <v>193</v>
      </c>
      <c r="D55" s="32" t="s">
        <v>18</v>
      </c>
      <c r="E55" s="32" t="s">
        <v>194</v>
      </c>
      <c r="F55" s="33" t="s">
        <v>185</v>
      </c>
      <c r="G55" s="10" t="s">
        <v>158</v>
      </c>
      <c r="H55" s="32">
        <v>150.7</v>
      </c>
      <c r="I55" s="32">
        <f t="shared" si="8"/>
        <v>50.23</v>
      </c>
      <c r="J55" s="32">
        <f t="shared" si="9"/>
        <v>30.13</v>
      </c>
      <c r="K55" s="37">
        <v>71.6</v>
      </c>
      <c r="L55" s="37">
        <f t="shared" si="10"/>
        <v>28.64</v>
      </c>
      <c r="M55" s="32">
        <f t="shared" si="11"/>
        <v>58.769999999999996</v>
      </c>
      <c r="N55" s="32">
        <v>5</v>
      </c>
      <c r="O55" s="32" t="s">
        <v>26</v>
      </c>
      <c r="P55" s="32"/>
    </row>
    <row r="56" spans="1:16" s="23" customFormat="1" ht="24.75" customHeight="1">
      <c r="A56" s="31">
        <v>53</v>
      </c>
      <c r="B56" s="11" t="s">
        <v>195</v>
      </c>
      <c r="C56" s="11" t="s">
        <v>196</v>
      </c>
      <c r="D56" s="32" t="s">
        <v>49</v>
      </c>
      <c r="E56" s="32" t="s">
        <v>197</v>
      </c>
      <c r="F56" s="33" t="s">
        <v>185</v>
      </c>
      <c r="G56" s="10" t="s">
        <v>158</v>
      </c>
      <c r="H56" s="32">
        <v>159.6</v>
      </c>
      <c r="I56" s="32">
        <f t="shared" si="8"/>
        <v>53.2</v>
      </c>
      <c r="J56" s="32">
        <f t="shared" si="9"/>
        <v>31.92</v>
      </c>
      <c r="K56" s="37">
        <v>74.2</v>
      </c>
      <c r="L56" s="37">
        <f t="shared" si="10"/>
        <v>29.68</v>
      </c>
      <c r="M56" s="32">
        <f t="shared" si="11"/>
        <v>61.6</v>
      </c>
      <c r="N56" s="32">
        <v>4</v>
      </c>
      <c r="O56" s="32" t="s">
        <v>26</v>
      </c>
      <c r="P56" s="32"/>
    </row>
    <row r="57" spans="1:16" s="23" customFormat="1" ht="24.75" customHeight="1">
      <c r="A57" s="31">
        <v>54</v>
      </c>
      <c r="B57" s="11" t="s">
        <v>198</v>
      </c>
      <c r="C57" s="11" t="s">
        <v>199</v>
      </c>
      <c r="D57" s="32" t="s">
        <v>49</v>
      </c>
      <c r="E57" s="32" t="s">
        <v>200</v>
      </c>
      <c r="F57" s="33" t="s">
        <v>185</v>
      </c>
      <c r="G57" s="10" t="s">
        <v>158</v>
      </c>
      <c r="H57" s="32">
        <v>174.4</v>
      </c>
      <c r="I57" s="32">
        <f t="shared" si="8"/>
        <v>58.13</v>
      </c>
      <c r="J57" s="32">
        <f t="shared" si="9"/>
        <v>34.87</v>
      </c>
      <c r="K57" s="37">
        <v>71.2</v>
      </c>
      <c r="L57" s="37">
        <f t="shared" si="10"/>
        <v>28.48</v>
      </c>
      <c r="M57" s="32">
        <f t="shared" si="11"/>
        <v>63.349999999999994</v>
      </c>
      <c r="N57" s="32">
        <v>3</v>
      </c>
      <c r="O57" s="32" t="s">
        <v>26</v>
      </c>
      <c r="P57" s="32"/>
    </row>
    <row r="58" spans="1:16" s="23" customFormat="1" ht="24.75" customHeight="1">
      <c r="A58" s="31">
        <v>55</v>
      </c>
      <c r="B58" s="11" t="s">
        <v>201</v>
      </c>
      <c r="C58" s="11" t="s">
        <v>202</v>
      </c>
      <c r="D58" s="32" t="s">
        <v>49</v>
      </c>
      <c r="E58" s="32" t="s">
        <v>203</v>
      </c>
      <c r="F58" s="33" t="s">
        <v>204</v>
      </c>
      <c r="G58" s="10" t="s">
        <v>158</v>
      </c>
      <c r="H58" s="32">
        <v>193.9</v>
      </c>
      <c r="I58" s="32">
        <f t="shared" si="8"/>
        <v>64.63</v>
      </c>
      <c r="J58" s="32">
        <f t="shared" si="9"/>
        <v>38.77</v>
      </c>
      <c r="K58" s="37">
        <v>79.6</v>
      </c>
      <c r="L58" s="37">
        <f t="shared" si="10"/>
        <v>31.84</v>
      </c>
      <c r="M58" s="32">
        <f t="shared" si="11"/>
        <v>70.61</v>
      </c>
      <c r="N58" s="32">
        <v>2</v>
      </c>
      <c r="O58" s="32" t="s">
        <v>26</v>
      </c>
      <c r="P58" s="32"/>
    </row>
    <row r="59" spans="1:16" s="23" customFormat="1" ht="24.75" customHeight="1">
      <c r="A59" s="31">
        <v>56</v>
      </c>
      <c r="B59" s="11" t="s">
        <v>205</v>
      </c>
      <c r="C59" s="11" t="s">
        <v>206</v>
      </c>
      <c r="D59" s="32" t="s">
        <v>49</v>
      </c>
      <c r="E59" s="32" t="s">
        <v>207</v>
      </c>
      <c r="F59" s="33" t="s">
        <v>204</v>
      </c>
      <c r="G59" s="10" t="s">
        <v>158</v>
      </c>
      <c r="H59" s="32">
        <v>183.4</v>
      </c>
      <c r="I59" s="32">
        <f t="shared" si="8"/>
        <v>61.13</v>
      </c>
      <c r="J59" s="32">
        <f t="shared" si="9"/>
        <v>36.67</v>
      </c>
      <c r="K59" s="37">
        <v>77.6</v>
      </c>
      <c r="L59" s="37">
        <f t="shared" si="10"/>
        <v>31.04</v>
      </c>
      <c r="M59" s="32">
        <f t="shared" si="11"/>
        <v>67.71000000000001</v>
      </c>
      <c r="N59" s="32">
        <v>3</v>
      </c>
      <c r="O59" s="32" t="s">
        <v>26</v>
      </c>
      <c r="P59" s="32"/>
    </row>
    <row r="60" spans="1:16" s="23" customFormat="1" ht="24.75" customHeight="1">
      <c r="A60" s="31">
        <v>57</v>
      </c>
      <c r="B60" s="11" t="s">
        <v>208</v>
      </c>
      <c r="C60" s="11" t="s">
        <v>209</v>
      </c>
      <c r="D60" s="32" t="s">
        <v>18</v>
      </c>
      <c r="E60" s="32" t="s">
        <v>210</v>
      </c>
      <c r="F60" s="33" t="s">
        <v>204</v>
      </c>
      <c r="G60" s="10" t="s">
        <v>158</v>
      </c>
      <c r="H60" s="32">
        <v>203.6</v>
      </c>
      <c r="I60" s="32">
        <f t="shared" si="8"/>
        <v>67.86</v>
      </c>
      <c r="J60" s="32">
        <f t="shared" si="9"/>
        <v>40.71</v>
      </c>
      <c r="K60" s="37">
        <v>76.2</v>
      </c>
      <c r="L60" s="37">
        <f t="shared" si="10"/>
        <v>30.48</v>
      </c>
      <c r="M60" s="32">
        <f t="shared" si="11"/>
        <v>71.19</v>
      </c>
      <c r="N60" s="32">
        <v>1</v>
      </c>
      <c r="O60" s="32" t="s">
        <v>22</v>
      </c>
      <c r="P60" s="32"/>
    </row>
    <row r="61" spans="1:16" s="23" customFormat="1" ht="24.75" customHeight="1">
      <c r="A61" s="31">
        <v>58</v>
      </c>
      <c r="B61" s="11" t="s">
        <v>211</v>
      </c>
      <c r="C61" s="11" t="s">
        <v>212</v>
      </c>
      <c r="D61" s="32" t="s">
        <v>18</v>
      </c>
      <c r="E61" s="32" t="s">
        <v>213</v>
      </c>
      <c r="F61" s="33" t="s">
        <v>214</v>
      </c>
      <c r="G61" s="10" t="s">
        <v>158</v>
      </c>
      <c r="H61" s="32">
        <v>197.9</v>
      </c>
      <c r="I61" s="32">
        <f t="shared" si="8"/>
        <v>65.96</v>
      </c>
      <c r="J61" s="32">
        <f t="shared" si="9"/>
        <v>39.57</v>
      </c>
      <c r="K61" s="37">
        <v>81.6</v>
      </c>
      <c r="L61" s="37">
        <f t="shared" si="10"/>
        <v>32.64</v>
      </c>
      <c r="M61" s="32">
        <f t="shared" si="11"/>
        <v>72.21000000000001</v>
      </c>
      <c r="N61" s="32">
        <v>1</v>
      </c>
      <c r="O61" s="32" t="s">
        <v>22</v>
      </c>
      <c r="P61" s="32"/>
    </row>
    <row r="62" spans="1:16" s="23" customFormat="1" ht="24.75" customHeight="1">
      <c r="A62" s="31">
        <v>59</v>
      </c>
      <c r="B62" s="11" t="s">
        <v>215</v>
      </c>
      <c r="C62" s="11" t="s">
        <v>216</v>
      </c>
      <c r="D62" s="32" t="s">
        <v>49</v>
      </c>
      <c r="E62" s="32" t="s">
        <v>217</v>
      </c>
      <c r="F62" s="33" t="s">
        <v>214</v>
      </c>
      <c r="G62" s="10" t="s">
        <v>158</v>
      </c>
      <c r="H62" s="32">
        <v>187.8</v>
      </c>
      <c r="I62" s="32">
        <f t="shared" si="8"/>
        <v>62.6</v>
      </c>
      <c r="J62" s="32">
        <f t="shared" si="9"/>
        <v>37.56</v>
      </c>
      <c r="K62" s="37">
        <v>81.4</v>
      </c>
      <c r="L62" s="37">
        <f t="shared" si="10"/>
        <v>32.56</v>
      </c>
      <c r="M62" s="32">
        <f t="shared" si="11"/>
        <v>70.12</v>
      </c>
      <c r="N62" s="32">
        <v>2</v>
      </c>
      <c r="O62" s="32" t="s">
        <v>22</v>
      </c>
      <c r="P62" s="32"/>
    </row>
    <row r="63" spans="1:16" s="23" customFormat="1" ht="24.75" customHeight="1">
      <c r="A63" s="31">
        <v>60</v>
      </c>
      <c r="B63" s="11" t="s">
        <v>218</v>
      </c>
      <c r="C63" s="11" t="s">
        <v>219</v>
      </c>
      <c r="D63" s="32" t="s">
        <v>49</v>
      </c>
      <c r="E63" s="32" t="s">
        <v>220</v>
      </c>
      <c r="F63" s="33" t="s">
        <v>214</v>
      </c>
      <c r="G63" s="10" t="s">
        <v>158</v>
      </c>
      <c r="H63" s="32">
        <v>201.2</v>
      </c>
      <c r="I63" s="32">
        <f t="shared" si="8"/>
        <v>67.06</v>
      </c>
      <c r="J63" s="32">
        <f t="shared" si="9"/>
        <v>40.23</v>
      </c>
      <c r="K63" s="37" t="s">
        <v>55</v>
      </c>
      <c r="L63" s="37" t="e">
        <f t="shared" si="10"/>
        <v>#VALUE!</v>
      </c>
      <c r="M63" s="32" t="s">
        <v>55</v>
      </c>
      <c r="N63" s="32"/>
      <c r="O63" s="32"/>
      <c r="P63" s="32"/>
    </row>
    <row r="64" spans="1:16" s="23" customFormat="1" ht="24.75" customHeight="1">
      <c r="A64" s="31">
        <v>61</v>
      </c>
      <c r="B64" s="11" t="s">
        <v>221</v>
      </c>
      <c r="C64" s="11" t="s">
        <v>222</v>
      </c>
      <c r="D64" s="32" t="s">
        <v>49</v>
      </c>
      <c r="E64" s="32" t="s">
        <v>223</v>
      </c>
      <c r="F64" s="33" t="s">
        <v>214</v>
      </c>
      <c r="G64" s="10" t="s">
        <v>158</v>
      </c>
      <c r="H64" s="32">
        <v>193.4</v>
      </c>
      <c r="I64" s="32">
        <f t="shared" si="8"/>
        <v>64.46</v>
      </c>
      <c r="J64" s="32">
        <f t="shared" si="9"/>
        <v>38.67</v>
      </c>
      <c r="K64" s="37">
        <v>78.4</v>
      </c>
      <c r="L64" s="37">
        <f t="shared" si="10"/>
        <v>31.36</v>
      </c>
      <c r="M64" s="32">
        <f t="shared" si="11"/>
        <v>70.03</v>
      </c>
      <c r="N64" s="32">
        <v>3</v>
      </c>
      <c r="O64" s="32" t="s">
        <v>26</v>
      </c>
      <c r="P64" s="32"/>
    </row>
    <row r="65" spans="1:16" s="23" customFormat="1" ht="24.75" customHeight="1">
      <c r="A65" s="31">
        <v>62</v>
      </c>
      <c r="B65" s="11" t="s">
        <v>224</v>
      </c>
      <c r="C65" s="11" t="s">
        <v>225</v>
      </c>
      <c r="D65" s="32" t="s">
        <v>49</v>
      </c>
      <c r="E65" s="32" t="s">
        <v>226</v>
      </c>
      <c r="F65" s="33" t="s">
        <v>214</v>
      </c>
      <c r="G65" s="10" t="s">
        <v>158</v>
      </c>
      <c r="H65" s="32">
        <v>197.3</v>
      </c>
      <c r="I65" s="32">
        <f t="shared" si="8"/>
        <v>65.76</v>
      </c>
      <c r="J65" s="32">
        <f t="shared" si="9"/>
        <v>39.45</v>
      </c>
      <c r="K65" s="37">
        <v>70</v>
      </c>
      <c r="L65" s="37">
        <f t="shared" si="10"/>
        <v>28</v>
      </c>
      <c r="M65" s="32">
        <f t="shared" si="11"/>
        <v>67.45</v>
      </c>
      <c r="N65" s="32">
        <v>4</v>
      </c>
      <c r="O65" s="32" t="s">
        <v>26</v>
      </c>
      <c r="P65" s="32"/>
    </row>
    <row r="66" spans="1:16" s="23" customFormat="1" ht="24.75" customHeight="1">
      <c r="A66" s="31">
        <v>63</v>
      </c>
      <c r="B66" s="11" t="s">
        <v>227</v>
      </c>
      <c r="C66" s="11" t="s">
        <v>228</v>
      </c>
      <c r="D66" s="32" t="s">
        <v>49</v>
      </c>
      <c r="E66" s="32" t="s">
        <v>229</v>
      </c>
      <c r="F66" s="33" t="s">
        <v>230</v>
      </c>
      <c r="G66" s="10" t="s">
        <v>158</v>
      </c>
      <c r="H66" s="32">
        <v>188.6</v>
      </c>
      <c r="I66" s="32">
        <f t="shared" si="8"/>
        <v>62.86</v>
      </c>
      <c r="J66" s="32">
        <f t="shared" si="9"/>
        <v>37.71</v>
      </c>
      <c r="K66" s="37">
        <v>82.6</v>
      </c>
      <c r="L66" s="37">
        <f t="shared" si="10"/>
        <v>33.04</v>
      </c>
      <c r="M66" s="32">
        <f t="shared" si="11"/>
        <v>70.75</v>
      </c>
      <c r="N66" s="32">
        <v>2</v>
      </c>
      <c r="O66" s="32" t="s">
        <v>26</v>
      </c>
      <c r="P66" s="32"/>
    </row>
    <row r="67" spans="1:16" s="23" customFormat="1" ht="24.75" customHeight="1">
      <c r="A67" s="31">
        <v>64</v>
      </c>
      <c r="B67" s="11" t="s">
        <v>231</v>
      </c>
      <c r="C67" s="11" t="s">
        <v>232</v>
      </c>
      <c r="D67" s="32" t="s">
        <v>18</v>
      </c>
      <c r="E67" s="32" t="s">
        <v>233</v>
      </c>
      <c r="F67" s="33" t="s">
        <v>230</v>
      </c>
      <c r="G67" s="10" t="s">
        <v>158</v>
      </c>
      <c r="H67" s="32">
        <v>203.4</v>
      </c>
      <c r="I67" s="32">
        <f t="shared" si="8"/>
        <v>67.8</v>
      </c>
      <c r="J67" s="32">
        <f t="shared" si="9"/>
        <v>40.68</v>
      </c>
      <c r="K67" s="37">
        <v>75.6</v>
      </c>
      <c r="L67" s="37">
        <f t="shared" si="10"/>
        <v>30.24</v>
      </c>
      <c r="M67" s="32">
        <f t="shared" si="11"/>
        <v>70.92</v>
      </c>
      <c r="N67" s="32">
        <v>1</v>
      </c>
      <c r="O67" s="32" t="s">
        <v>22</v>
      </c>
      <c r="P67" s="32"/>
    </row>
    <row r="68" spans="1:16" s="23" customFormat="1" ht="24.75" customHeight="1">
      <c r="A68" s="31">
        <v>65</v>
      </c>
      <c r="B68" s="11" t="s">
        <v>234</v>
      </c>
      <c r="C68" s="11" t="s">
        <v>235</v>
      </c>
      <c r="D68" s="32" t="s">
        <v>49</v>
      </c>
      <c r="E68" s="32" t="s">
        <v>236</v>
      </c>
      <c r="F68" s="33" t="s">
        <v>230</v>
      </c>
      <c r="G68" s="10" t="s">
        <v>158</v>
      </c>
      <c r="H68" s="32">
        <v>193.5</v>
      </c>
      <c r="I68" s="32">
        <f t="shared" si="8"/>
        <v>64.5</v>
      </c>
      <c r="J68" s="32">
        <f t="shared" si="9"/>
        <v>38.7</v>
      </c>
      <c r="K68" s="37">
        <v>75.8</v>
      </c>
      <c r="L68" s="37">
        <f t="shared" si="10"/>
        <v>30.32</v>
      </c>
      <c r="M68" s="32">
        <f t="shared" si="11"/>
        <v>69.02000000000001</v>
      </c>
      <c r="N68" s="32">
        <v>3</v>
      </c>
      <c r="O68" s="32" t="s">
        <v>26</v>
      </c>
      <c r="P68" s="32"/>
    </row>
    <row r="69" spans="1:16" s="23" customFormat="1" ht="24.75" customHeight="1">
      <c r="A69" s="31">
        <v>66</v>
      </c>
      <c r="B69" s="11" t="s">
        <v>237</v>
      </c>
      <c r="C69" s="11" t="s">
        <v>238</v>
      </c>
      <c r="D69" s="32" t="s">
        <v>18</v>
      </c>
      <c r="E69" s="32" t="s">
        <v>239</v>
      </c>
      <c r="F69" s="33" t="s">
        <v>240</v>
      </c>
      <c r="G69" s="10" t="s">
        <v>158</v>
      </c>
      <c r="H69" s="32">
        <v>148.5</v>
      </c>
      <c r="I69" s="32">
        <f aca="true" t="shared" si="12" ref="I69:I100">ROUNDDOWN(H69/3,2)</f>
        <v>49.5</v>
      </c>
      <c r="J69" s="32">
        <f aca="true" t="shared" si="13" ref="J69:J100">ROUNDDOWN(I69*0.6,2)</f>
        <v>29.7</v>
      </c>
      <c r="K69" s="37">
        <v>63.2</v>
      </c>
      <c r="L69" s="37">
        <f aca="true" t="shared" si="14" ref="L69:L100">ROUNDDOWN(K69*0.4,2)</f>
        <v>25.28</v>
      </c>
      <c r="M69" s="32">
        <f t="shared" si="11"/>
        <v>54.980000000000004</v>
      </c>
      <c r="N69" s="32">
        <v>2</v>
      </c>
      <c r="O69" s="32" t="s">
        <v>26</v>
      </c>
      <c r="P69" s="32"/>
    </row>
    <row r="70" spans="1:16" s="23" customFormat="1" ht="24.75" customHeight="1">
      <c r="A70" s="31">
        <v>67</v>
      </c>
      <c r="B70" s="11" t="s">
        <v>241</v>
      </c>
      <c r="C70" s="11" t="s">
        <v>242</v>
      </c>
      <c r="D70" s="32" t="s">
        <v>18</v>
      </c>
      <c r="E70" s="32" t="s">
        <v>243</v>
      </c>
      <c r="F70" s="33" t="s">
        <v>240</v>
      </c>
      <c r="G70" s="10" t="s">
        <v>158</v>
      </c>
      <c r="H70" s="32">
        <v>179</v>
      </c>
      <c r="I70" s="32">
        <f t="shared" si="12"/>
        <v>59.66</v>
      </c>
      <c r="J70" s="32">
        <f t="shared" si="13"/>
        <v>35.79</v>
      </c>
      <c r="K70" s="37">
        <v>82.6</v>
      </c>
      <c r="L70" s="37">
        <f t="shared" si="14"/>
        <v>33.04</v>
      </c>
      <c r="M70" s="32">
        <f aca="true" t="shared" si="15" ref="M70:M101">J70+L70</f>
        <v>68.83</v>
      </c>
      <c r="N70" s="32">
        <v>1</v>
      </c>
      <c r="O70" s="32" t="s">
        <v>22</v>
      </c>
      <c r="P70" s="32"/>
    </row>
    <row r="71" spans="1:16" s="23" customFormat="1" ht="24.75" customHeight="1">
      <c r="A71" s="31">
        <v>68</v>
      </c>
      <c r="B71" s="11" t="s">
        <v>244</v>
      </c>
      <c r="C71" s="11" t="s">
        <v>245</v>
      </c>
      <c r="D71" s="32" t="s">
        <v>49</v>
      </c>
      <c r="E71" s="32" t="s">
        <v>246</v>
      </c>
      <c r="F71" s="33" t="s">
        <v>240</v>
      </c>
      <c r="G71" s="10" t="s">
        <v>158</v>
      </c>
      <c r="H71" s="32">
        <v>128.6</v>
      </c>
      <c r="I71" s="32">
        <f t="shared" si="12"/>
        <v>42.86</v>
      </c>
      <c r="J71" s="32">
        <f t="shared" si="13"/>
        <v>25.71</v>
      </c>
      <c r="K71" s="37">
        <v>60</v>
      </c>
      <c r="L71" s="37">
        <f t="shared" si="14"/>
        <v>24</v>
      </c>
      <c r="M71" s="32">
        <f t="shared" si="15"/>
        <v>49.71</v>
      </c>
      <c r="N71" s="32">
        <v>3</v>
      </c>
      <c r="O71" s="32" t="s">
        <v>26</v>
      </c>
      <c r="P71" s="32"/>
    </row>
    <row r="72" spans="1:16" s="23" customFormat="1" ht="24.75" customHeight="1">
      <c r="A72" s="31">
        <v>69</v>
      </c>
      <c r="B72" s="11" t="s">
        <v>247</v>
      </c>
      <c r="C72" s="11" t="s">
        <v>248</v>
      </c>
      <c r="D72" s="32" t="s">
        <v>49</v>
      </c>
      <c r="E72" s="32" t="s">
        <v>249</v>
      </c>
      <c r="F72" s="33" t="s">
        <v>250</v>
      </c>
      <c r="G72" s="10" t="s">
        <v>158</v>
      </c>
      <c r="H72" s="32">
        <v>183.5</v>
      </c>
      <c r="I72" s="32">
        <f t="shared" si="12"/>
        <v>61.16</v>
      </c>
      <c r="J72" s="32">
        <f t="shared" si="13"/>
        <v>36.69</v>
      </c>
      <c r="K72" s="37">
        <v>75.8</v>
      </c>
      <c r="L72" s="37">
        <f t="shared" si="14"/>
        <v>30.32</v>
      </c>
      <c r="M72" s="32">
        <f t="shared" si="15"/>
        <v>67.00999999999999</v>
      </c>
      <c r="N72" s="32">
        <v>1</v>
      </c>
      <c r="O72" s="32" t="s">
        <v>22</v>
      </c>
      <c r="P72" s="32"/>
    </row>
    <row r="73" spans="1:16" s="23" customFormat="1" ht="24.75" customHeight="1">
      <c r="A73" s="31">
        <v>70</v>
      </c>
      <c r="B73" s="11" t="s">
        <v>251</v>
      </c>
      <c r="C73" s="11" t="s">
        <v>252</v>
      </c>
      <c r="D73" s="32" t="s">
        <v>49</v>
      </c>
      <c r="E73" s="32" t="s">
        <v>253</v>
      </c>
      <c r="F73" s="33" t="s">
        <v>250</v>
      </c>
      <c r="G73" s="10" t="s">
        <v>158</v>
      </c>
      <c r="H73" s="32">
        <v>142.1</v>
      </c>
      <c r="I73" s="32">
        <f t="shared" si="12"/>
        <v>47.36</v>
      </c>
      <c r="J73" s="32">
        <f t="shared" si="13"/>
        <v>28.41</v>
      </c>
      <c r="K73" s="37">
        <v>67.6</v>
      </c>
      <c r="L73" s="37">
        <f t="shared" si="14"/>
        <v>27.04</v>
      </c>
      <c r="M73" s="32">
        <f t="shared" si="15"/>
        <v>55.45</v>
      </c>
      <c r="N73" s="32">
        <v>3</v>
      </c>
      <c r="O73" s="32" t="s">
        <v>26</v>
      </c>
      <c r="P73" s="32"/>
    </row>
    <row r="74" spans="1:16" s="23" customFormat="1" ht="24.75" customHeight="1">
      <c r="A74" s="31">
        <v>71</v>
      </c>
      <c r="B74" s="11" t="s">
        <v>254</v>
      </c>
      <c r="C74" s="11" t="s">
        <v>255</v>
      </c>
      <c r="D74" s="32" t="s">
        <v>49</v>
      </c>
      <c r="E74" s="32" t="s">
        <v>256</v>
      </c>
      <c r="F74" s="33" t="s">
        <v>250</v>
      </c>
      <c r="G74" s="10" t="s">
        <v>158</v>
      </c>
      <c r="H74" s="32">
        <v>178.2</v>
      </c>
      <c r="I74" s="32">
        <f t="shared" si="12"/>
        <v>59.4</v>
      </c>
      <c r="J74" s="32">
        <f t="shared" si="13"/>
        <v>35.64</v>
      </c>
      <c r="K74" s="37">
        <v>67.4</v>
      </c>
      <c r="L74" s="37">
        <f t="shared" si="14"/>
        <v>26.96</v>
      </c>
      <c r="M74" s="32">
        <f t="shared" si="15"/>
        <v>62.6</v>
      </c>
      <c r="N74" s="32">
        <v>2</v>
      </c>
      <c r="O74" s="32" t="s">
        <v>26</v>
      </c>
      <c r="P74" s="32"/>
    </row>
    <row r="75" spans="1:16" s="23" customFormat="1" ht="24.75" customHeight="1">
      <c r="A75" s="31">
        <v>72</v>
      </c>
      <c r="B75" s="11" t="s">
        <v>257</v>
      </c>
      <c r="C75" s="11" t="s">
        <v>258</v>
      </c>
      <c r="D75" s="32" t="s">
        <v>18</v>
      </c>
      <c r="E75" s="32" t="s">
        <v>259</v>
      </c>
      <c r="F75" s="33" t="s">
        <v>260</v>
      </c>
      <c r="G75" s="10" t="s">
        <v>158</v>
      </c>
      <c r="H75" s="32">
        <v>181.8</v>
      </c>
      <c r="I75" s="32">
        <f t="shared" si="12"/>
        <v>60.6</v>
      </c>
      <c r="J75" s="32">
        <f t="shared" si="13"/>
        <v>36.36</v>
      </c>
      <c r="K75" s="37">
        <v>81</v>
      </c>
      <c r="L75" s="37">
        <f t="shared" si="14"/>
        <v>32.4</v>
      </c>
      <c r="M75" s="32">
        <f t="shared" si="15"/>
        <v>68.75999999999999</v>
      </c>
      <c r="N75" s="32">
        <v>2</v>
      </c>
      <c r="O75" s="32" t="s">
        <v>26</v>
      </c>
      <c r="P75" s="32"/>
    </row>
    <row r="76" spans="1:16" s="23" customFormat="1" ht="24.75" customHeight="1">
      <c r="A76" s="31">
        <v>73</v>
      </c>
      <c r="B76" s="11" t="s">
        <v>261</v>
      </c>
      <c r="C76" s="11" t="s">
        <v>262</v>
      </c>
      <c r="D76" s="32" t="s">
        <v>49</v>
      </c>
      <c r="E76" s="32" t="s">
        <v>263</v>
      </c>
      <c r="F76" s="33" t="s">
        <v>260</v>
      </c>
      <c r="G76" s="10" t="s">
        <v>158</v>
      </c>
      <c r="H76" s="32">
        <v>180.7</v>
      </c>
      <c r="I76" s="32">
        <f t="shared" si="12"/>
        <v>60.23</v>
      </c>
      <c r="J76" s="32">
        <f t="shared" si="13"/>
        <v>36.13</v>
      </c>
      <c r="K76" s="37">
        <v>76.8</v>
      </c>
      <c r="L76" s="37">
        <f t="shared" si="14"/>
        <v>30.72</v>
      </c>
      <c r="M76" s="32">
        <f t="shared" si="15"/>
        <v>66.85</v>
      </c>
      <c r="N76" s="32">
        <v>3</v>
      </c>
      <c r="O76" s="32" t="s">
        <v>26</v>
      </c>
      <c r="P76" s="32"/>
    </row>
    <row r="77" spans="1:16" s="23" customFormat="1" ht="24.75" customHeight="1">
      <c r="A77" s="31">
        <v>74</v>
      </c>
      <c r="B77" s="11" t="s">
        <v>264</v>
      </c>
      <c r="C77" s="11" t="s">
        <v>265</v>
      </c>
      <c r="D77" s="32" t="s">
        <v>18</v>
      </c>
      <c r="E77" s="32" t="s">
        <v>266</v>
      </c>
      <c r="F77" s="33" t="s">
        <v>260</v>
      </c>
      <c r="G77" s="10" t="s">
        <v>158</v>
      </c>
      <c r="H77" s="32">
        <v>201.3</v>
      </c>
      <c r="I77" s="32">
        <f t="shared" si="12"/>
        <v>67.1</v>
      </c>
      <c r="J77" s="32">
        <f t="shared" si="13"/>
        <v>40.26</v>
      </c>
      <c r="K77" s="37">
        <v>80.8</v>
      </c>
      <c r="L77" s="37">
        <f t="shared" si="14"/>
        <v>32.32</v>
      </c>
      <c r="M77" s="32">
        <f t="shared" si="15"/>
        <v>72.58</v>
      </c>
      <c r="N77" s="32">
        <v>1</v>
      </c>
      <c r="O77" s="32" t="s">
        <v>22</v>
      </c>
      <c r="P77" s="32"/>
    </row>
    <row r="78" spans="1:16" s="23" customFormat="1" ht="24.75" customHeight="1">
      <c r="A78" s="31">
        <v>75</v>
      </c>
      <c r="B78" s="11" t="s">
        <v>267</v>
      </c>
      <c r="C78" s="11" t="s">
        <v>268</v>
      </c>
      <c r="D78" s="32" t="s">
        <v>49</v>
      </c>
      <c r="E78" s="32" t="s">
        <v>269</v>
      </c>
      <c r="F78" s="33" t="s">
        <v>270</v>
      </c>
      <c r="G78" s="10" t="s">
        <v>158</v>
      </c>
      <c r="H78" s="32">
        <v>176.4</v>
      </c>
      <c r="I78" s="32">
        <f t="shared" si="12"/>
        <v>58.8</v>
      </c>
      <c r="J78" s="32">
        <f t="shared" si="13"/>
        <v>35.28</v>
      </c>
      <c r="K78" s="37">
        <v>77.6</v>
      </c>
      <c r="L78" s="37">
        <f t="shared" si="14"/>
        <v>31.04</v>
      </c>
      <c r="M78" s="32">
        <f t="shared" si="15"/>
        <v>66.32</v>
      </c>
      <c r="N78" s="32">
        <v>2</v>
      </c>
      <c r="O78" s="32" t="s">
        <v>22</v>
      </c>
      <c r="P78" s="32"/>
    </row>
    <row r="79" spans="1:16" s="23" customFormat="1" ht="24.75" customHeight="1">
      <c r="A79" s="31">
        <v>76</v>
      </c>
      <c r="B79" s="11" t="s">
        <v>271</v>
      </c>
      <c r="C79" s="11" t="s">
        <v>272</v>
      </c>
      <c r="D79" s="32" t="s">
        <v>18</v>
      </c>
      <c r="E79" s="32" t="s">
        <v>273</v>
      </c>
      <c r="F79" s="33" t="s">
        <v>270</v>
      </c>
      <c r="G79" s="10" t="s">
        <v>158</v>
      </c>
      <c r="H79" s="32">
        <v>163.5</v>
      </c>
      <c r="I79" s="32">
        <f t="shared" si="12"/>
        <v>54.5</v>
      </c>
      <c r="J79" s="32">
        <f t="shared" si="13"/>
        <v>32.7</v>
      </c>
      <c r="K79" s="37">
        <v>70.2</v>
      </c>
      <c r="L79" s="37">
        <f t="shared" si="14"/>
        <v>28.08</v>
      </c>
      <c r="M79" s="32">
        <f t="shared" si="15"/>
        <v>60.78</v>
      </c>
      <c r="N79" s="32">
        <v>5</v>
      </c>
      <c r="O79" s="32" t="s">
        <v>26</v>
      </c>
      <c r="P79" s="32"/>
    </row>
    <row r="80" spans="1:16" s="23" customFormat="1" ht="24.75" customHeight="1">
      <c r="A80" s="31">
        <v>77</v>
      </c>
      <c r="B80" s="11" t="s">
        <v>274</v>
      </c>
      <c r="C80" s="11" t="s">
        <v>275</v>
      </c>
      <c r="D80" s="32" t="s">
        <v>49</v>
      </c>
      <c r="E80" s="32" t="s">
        <v>276</v>
      </c>
      <c r="F80" s="33" t="s">
        <v>270</v>
      </c>
      <c r="G80" s="10" t="s">
        <v>158</v>
      </c>
      <c r="H80" s="32">
        <v>179.6</v>
      </c>
      <c r="I80" s="32">
        <f t="shared" si="12"/>
        <v>59.86</v>
      </c>
      <c r="J80" s="32">
        <f t="shared" si="13"/>
        <v>35.91</v>
      </c>
      <c r="K80" s="37">
        <v>81</v>
      </c>
      <c r="L80" s="37">
        <f t="shared" si="14"/>
        <v>32.4</v>
      </c>
      <c r="M80" s="32">
        <f t="shared" si="15"/>
        <v>68.31</v>
      </c>
      <c r="N80" s="32">
        <v>1</v>
      </c>
      <c r="O80" s="32" t="s">
        <v>22</v>
      </c>
      <c r="P80" s="32"/>
    </row>
    <row r="81" spans="1:16" s="23" customFormat="1" ht="24.75" customHeight="1">
      <c r="A81" s="31">
        <v>78</v>
      </c>
      <c r="B81" s="11" t="s">
        <v>277</v>
      </c>
      <c r="C81" s="11" t="s">
        <v>278</v>
      </c>
      <c r="D81" s="32" t="s">
        <v>18</v>
      </c>
      <c r="E81" s="32" t="s">
        <v>279</v>
      </c>
      <c r="F81" s="33" t="s">
        <v>270</v>
      </c>
      <c r="G81" s="10" t="s">
        <v>158</v>
      </c>
      <c r="H81" s="32">
        <v>169.9</v>
      </c>
      <c r="I81" s="32">
        <f t="shared" si="12"/>
        <v>56.63</v>
      </c>
      <c r="J81" s="32">
        <f t="shared" si="13"/>
        <v>33.97</v>
      </c>
      <c r="K81" s="37">
        <v>77.2</v>
      </c>
      <c r="L81" s="37">
        <f t="shared" si="14"/>
        <v>30.88</v>
      </c>
      <c r="M81" s="32">
        <f t="shared" si="15"/>
        <v>64.85</v>
      </c>
      <c r="N81" s="32">
        <v>4</v>
      </c>
      <c r="O81" s="32" t="s">
        <v>26</v>
      </c>
      <c r="P81" s="32"/>
    </row>
    <row r="82" spans="1:16" s="23" customFormat="1" ht="24.75" customHeight="1">
      <c r="A82" s="31">
        <v>79</v>
      </c>
      <c r="B82" s="11" t="s">
        <v>280</v>
      </c>
      <c r="C82" s="11" t="s">
        <v>281</v>
      </c>
      <c r="D82" s="32" t="s">
        <v>18</v>
      </c>
      <c r="E82" s="32" t="s">
        <v>282</v>
      </c>
      <c r="F82" s="33" t="s">
        <v>270</v>
      </c>
      <c r="G82" s="10" t="s">
        <v>158</v>
      </c>
      <c r="H82" s="32">
        <v>163.9</v>
      </c>
      <c r="I82" s="32">
        <f t="shared" si="12"/>
        <v>54.63</v>
      </c>
      <c r="J82" s="32">
        <f t="shared" si="13"/>
        <v>32.77</v>
      </c>
      <c r="K82" s="37">
        <v>68</v>
      </c>
      <c r="L82" s="37">
        <f t="shared" si="14"/>
        <v>27.2</v>
      </c>
      <c r="M82" s="32">
        <f t="shared" si="15"/>
        <v>59.97</v>
      </c>
      <c r="N82" s="32">
        <v>6</v>
      </c>
      <c r="O82" s="32" t="s">
        <v>26</v>
      </c>
      <c r="P82" s="32"/>
    </row>
    <row r="83" spans="1:16" s="23" customFormat="1" ht="24.75" customHeight="1">
      <c r="A83" s="31">
        <v>80</v>
      </c>
      <c r="B83" s="11" t="s">
        <v>283</v>
      </c>
      <c r="C83" s="11" t="s">
        <v>284</v>
      </c>
      <c r="D83" s="32" t="s">
        <v>18</v>
      </c>
      <c r="E83" s="32" t="s">
        <v>285</v>
      </c>
      <c r="F83" s="33" t="s">
        <v>270</v>
      </c>
      <c r="G83" s="10" t="s">
        <v>158</v>
      </c>
      <c r="H83" s="32">
        <v>173.6</v>
      </c>
      <c r="I83" s="32">
        <f t="shared" si="12"/>
        <v>57.86</v>
      </c>
      <c r="J83" s="32">
        <f t="shared" si="13"/>
        <v>34.71</v>
      </c>
      <c r="K83" s="37">
        <v>77.6</v>
      </c>
      <c r="L83" s="37">
        <f t="shared" si="14"/>
        <v>31.04</v>
      </c>
      <c r="M83" s="32">
        <f t="shared" si="15"/>
        <v>65.75</v>
      </c>
      <c r="N83" s="32">
        <v>3</v>
      </c>
      <c r="O83" s="32" t="s">
        <v>26</v>
      </c>
      <c r="P83" s="32"/>
    </row>
    <row r="84" spans="1:16" s="23" customFormat="1" ht="24.75" customHeight="1">
      <c r="A84" s="31">
        <v>81</v>
      </c>
      <c r="B84" s="11" t="s">
        <v>286</v>
      </c>
      <c r="C84" s="11" t="s">
        <v>287</v>
      </c>
      <c r="D84" s="32" t="s">
        <v>49</v>
      </c>
      <c r="E84" s="32" t="s">
        <v>288</v>
      </c>
      <c r="F84" s="33" t="s">
        <v>289</v>
      </c>
      <c r="G84" s="10" t="s">
        <v>158</v>
      </c>
      <c r="H84" s="32">
        <v>193.7</v>
      </c>
      <c r="I84" s="32">
        <f t="shared" si="12"/>
        <v>64.56</v>
      </c>
      <c r="J84" s="32">
        <f t="shared" si="13"/>
        <v>38.73</v>
      </c>
      <c r="K84" s="37">
        <v>82.8</v>
      </c>
      <c r="L84" s="37">
        <f t="shared" si="14"/>
        <v>33.12</v>
      </c>
      <c r="M84" s="32">
        <f t="shared" si="15"/>
        <v>71.85</v>
      </c>
      <c r="N84" s="32">
        <v>2</v>
      </c>
      <c r="O84" s="32" t="s">
        <v>26</v>
      </c>
      <c r="P84" s="32"/>
    </row>
    <row r="85" spans="1:16" s="23" customFormat="1" ht="24.75" customHeight="1">
      <c r="A85" s="31">
        <v>82</v>
      </c>
      <c r="B85" s="11" t="s">
        <v>290</v>
      </c>
      <c r="C85" s="11" t="s">
        <v>291</v>
      </c>
      <c r="D85" s="32" t="s">
        <v>18</v>
      </c>
      <c r="E85" s="32" t="s">
        <v>292</v>
      </c>
      <c r="F85" s="33" t="s">
        <v>289</v>
      </c>
      <c r="G85" s="10" t="s">
        <v>158</v>
      </c>
      <c r="H85" s="32">
        <v>209.5</v>
      </c>
      <c r="I85" s="32">
        <f t="shared" si="12"/>
        <v>69.83</v>
      </c>
      <c r="J85" s="32">
        <f t="shared" si="13"/>
        <v>41.89</v>
      </c>
      <c r="K85" s="37">
        <v>82.6</v>
      </c>
      <c r="L85" s="37">
        <f t="shared" si="14"/>
        <v>33.04</v>
      </c>
      <c r="M85" s="32">
        <f t="shared" si="15"/>
        <v>74.93</v>
      </c>
      <c r="N85" s="32">
        <v>1</v>
      </c>
      <c r="O85" s="32" t="s">
        <v>22</v>
      </c>
      <c r="P85" s="32"/>
    </row>
    <row r="86" spans="1:16" s="23" customFormat="1" ht="24.75" customHeight="1">
      <c r="A86" s="31">
        <v>83</v>
      </c>
      <c r="B86" s="11" t="s">
        <v>293</v>
      </c>
      <c r="C86" s="11" t="s">
        <v>294</v>
      </c>
      <c r="D86" s="32" t="s">
        <v>18</v>
      </c>
      <c r="E86" s="32" t="s">
        <v>295</v>
      </c>
      <c r="F86" s="33" t="s">
        <v>289</v>
      </c>
      <c r="G86" s="10" t="s">
        <v>158</v>
      </c>
      <c r="H86" s="32">
        <v>200.9</v>
      </c>
      <c r="I86" s="32">
        <f t="shared" si="12"/>
        <v>66.96</v>
      </c>
      <c r="J86" s="32">
        <f t="shared" si="13"/>
        <v>40.17</v>
      </c>
      <c r="K86" s="37">
        <v>75.8</v>
      </c>
      <c r="L86" s="37">
        <f t="shared" si="14"/>
        <v>30.32</v>
      </c>
      <c r="M86" s="32">
        <f t="shared" si="15"/>
        <v>70.49000000000001</v>
      </c>
      <c r="N86" s="32">
        <v>3</v>
      </c>
      <c r="O86" s="32" t="s">
        <v>26</v>
      </c>
      <c r="P86" s="32"/>
    </row>
    <row r="87" spans="1:16" s="23" customFormat="1" ht="24.75" customHeight="1">
      <c r="A87" s="31">
        <v>84</v>
      </c>
      <c r="B87" s="11" t="s">
        <v>296</v>
      </c>
      <c r="C87" s="11" t="s">
        <v>297</v>
      </c>
      <c r="D87" s="32" t="s">
        <v>18</v>
      </c>
      <c r="E87" s="32" t="s">
        <v>298</v>
      </c>
      <c r="F87" s="33" t="s">
        <v>214</v>
      </c>
      <c r="G87" s="10" t="s">
        <v>299</v>
      </c>
      <c r="H87" s="32">
        <v>170.3</v>
      </c>
      <c r="I87" s="32">
        <f t="shared" si="12"/>
        <v>56.76</v>
      </c>
      <c r="J87" s="32">
        <f t="shared" si="13"/>
        <v>34.05</v>
      </c>
      <c r="K87" s="39">
        <v>74.8</v>
      </c>
      <c r="L87" s="37">
        <f t="shared" si="14"/>
        <v>29.92</v>
      </c>
      <c r="M87" s="32">
        <f t="shared" si="15"/>
        <v>63.97</v>
      </c>
      <c r="N87" s="32">
        <v>4</v>
      </c>
      <c r="O87" s="32" t="s">
        <v>26</v>
      </c>
      <c r="P87" s="32"/>
    </row>
    <row r="88" spans="1:16" s="23" customFormat="1" ht="24.75" customHeight="1">
      <c r="A88" s="31">
        <v>85</v>
      </c>
      <c r="B88" s="11" t="s">
        <v>300</v>
      </c>
      <c r="C88" s="11" t="s">
        <v>301</v>
      </c>
      <c r="D88" s="32" t="s">
        <v>49</v>
      </c>
      <c r="E88" s="32" t="s">
        <v>302</v>
      </c>
      <c r="F88" s="33" t="s">
        <v>214</v>
      </c>
      <c r="G88" s="10" t="s">
        <v>299</v>
      </c>
      <c r="H88" s="32">
        <v>160.5</v>
      </c>
      <c r="I88" s="32">
        <f t="shared" si="12"/>
        <v>53.5</v>
      </c>
      <c r="J88" s="32">
        <f t="shared" si="13"/>
        <v>32.1</v>
      </c>
      <c r="K88" s="39">
        <v>63.4</v>
      </c>
      <c r="L88" s="37">
        <f t="shared" si="14"/>
        <v>25.36</v>
      </c>
      <c r="M88" s="32">
        <f t="shared" si="15"/>
        <v>57.46</v>
      </c>
      <c r="N88" s="32">
        <v>6</v>
      </c>
      <c r="O88" s="32" t="s">
        <v>26</v>
      </c>
      <c r="P88" s="32"/>
    </row>
    <row r="89" spans="1:16" s="23" customFormat="1" ht="24.75" customHeight="1">
      <c r="A89" s="31">
        <v>86</v>
      </c>
      <c r="B89" s="11" t="s">
        <v>303</v>
      </c>
      <c r="C89" s="11" t="s">
        <v>304</v>
      </c>
      <c r="D89" s="32" t="s">
        <v>18</v>
      </c>
      <c r="E89" s="32" t="s">
        <v>305</v>
      </c>
      <c r="F89" s="33" t="s">
        <v>214</v>
      </c>
      <c r="G89" s="10" t="s">
        <v>299</v>
      </c>
      <c r="H89" s="32">
        <v>167.5</v>
      </c>
      <c r="I89" s="32">
        <f t="shared" si="12"/>
        <v>55.83</v>
      </c>
      <c r="J89" s="32">
        <f t="shared" si="13"/>
        <v>33.49</v>
      </c>
      <c r="K89" s="39">
        <v>76.4</v>
      </c>
      <c r="L89" s="37">
        <f t="shared" si="14"/>
        <v>30.56</v>
      </c>
      <c r="M89" s="32">
        <f t="shared" si="15"/>
        <v>64.05</v>
      </c>
      <c r="N89" s="32">
        <v>3</v>
      </c>
      <c r="O89" s="32" t="s">
        <v>26</v>
      </c>
      <c r="P89" s="32"/>
    </row>
    <row r="90" spans="1:16" s="23" customFormat="1" ht="24.75" customHeight="1">
      <c r="A90" s="31">
        <v>87</v>
      </c>
      <c r="B90" s="11" t="s">
        <v>306</v>
      </c>
      <c r="C90" s="11" t="s">
        <v>307</v>
      </c>
      <c r="D90" s="32" t="s">
        <v>49</v>
      </c>
      <c r="E90" s="32" t="s">
        <v>308</v>
      </c>
      <c r="F90" s="33" t="s">
        <v>214</v>
      </c>
      <c r="G90" s="10" t="s">
        <v>299</v>
      </c>
      <c r="H90" s="32">
        <v>183.3</v>
      </c>
      <c r="I90" s="32">
        <f t="shared" si="12"/>
        <v>61.1</v>
      </c>
      <c r="J90" s="32">
        <f t="shared" si="13"/>
        <v>36.66</v>
      </c>
      <c r="K90" s="39">
        <v>77.8</v>
      </c>
      <c r="L90" s="37">
        <f t="shared" si="14"/>
        <v>31.12</v>
      </c>
      <c r="M90" s="32">
        <f t="shared" si="15"/>
        <v>67.78</v>
      </c>
      <c r="N90" s="32">
        <v>2</v>
      </c>
      <c r="O90" s="32" t="s">
        <v>22</v>
      </c>
      <c r="P90" s="32"/>
    </row>
    <row r="91" spans="1:16" s="23" customFormat="1" ht="24.75" customHeight="1">
      <c r="A91" s="31">
        <v>88</v>
      </c>
      <c r="B91" s="11" t="s">
        <v>309</v>
      </c>
      <c r="C91" s="11" t="s">
        <v>310</v>
      </c>
      <c r="D91" s="32" t="s">
        <v>18</v>
      </c>
      <c r="E91" s="32" t="s">
        <v>311</v>
      </c>
      <c r="F91" s="33" t="s">
        <v>214</v>
      </c>
      <c r="G91" s="10" t="s">
        <v>299</v>
      </c>
      <c r="H91" s="32">
        <v>171.4</v>
      </c>
      <c r="I91" s="32">
        <f t="shared" si="12"/>
        <v>57.13</v>
      </c>
      <c r="J91" s="32">
        <f t="shared" si="13"/>
        <v>34.27</v>
      </c>
      <c r="K91" s="39">
        <v>70.6</v>
      </c>
      <c r="L91" s="37">
        <f t="shared" si="14"/>
        <v>28.24</v>
      </c>
      <c r="M91" s="32">
        <f t="shared" si="15"/>
        <v>62.510000000000005</v>
      </c>
      <c r="N91" s="32">
        <v>5</v>
      </c>
      <c r="O91" s="32" t="s">
        <v>26</v>
      </c>
      <c r="P91" s="32"/>
    </row>
    <row r="92" spans="1:16" s="23" customFormat="1" ht="24.75" customHeight="1">
      <c r="A92" s="31">
        <v>89</v>
      </c>
      <c r="B92" s="11" t="s">
        <v>312</v>
      </c>
      <c r="C92" s="11" t="s">
        <v>313</v>
      </c>
      <c r="D92" s="32" t="s">
        <v>18</v>
      </c>
      <c r="E92" s="32" t="s">
        <v>314</v>
      </c>
      <c r="F92" s="33" t="s">
        <v>214</v>
      </c>
      <c r="G92" s="10" t="s">
        <v>299</v>
      </c>
      <c r="H92" s="32">
        <v>199.5</v>
      </c>
      <c r="I92" s="32">
        <f t="shared" si="12"/>
        <v>66.5</v>
      </c>
      <c r="J92" s="32">
        <f t="shared" si="13"/>
        <v>39.9</v>
      </c>
      <c r="K92" s="39">
        <v>71.2</v>
      </c>
      <c r="L92" s="37">
        <f t="shared" si="14"/>
        <v>28.48</v>
      </c>
      <c r="M92" s="32">
        <f t="shared" si="15"/>
        <v>68.38</v>
      </c>
      <c r="N92" s="32">
        <v>1</v>
      </c>
      <c r="O92" s="32" t="s">
        <v>22</v>
      </c>
      <c r="P92" s="32"/>
    </row>
    <row r="93" spans="1:16" s="23" customFormat="1" ht="24.75" customHeight="1">
      <c r="A93" s="31">
        <v>90</v>
      </c>
      <c r="B93" s="11" t="s">
        <v>315</v>
      </c>
      <c r="C93" s="11" t="s">
        <v>316</v>
      </c>
      <c r="D93" s="32" t="s">
        <v>18</v>
      </c>
      <c r="E93" s="32" t="s">
        <v>317</v>
      </c>
      <c r="F93" s="33" t="s">
        <v>230</v>
      </c>
      <c r="G93" s="10" t="s">
        <v>299</v>
      </c>
      <c r="H93" s="32">
        <v>199.8</v>
      </c>
      <c r="I93" s="32">
        <f t="shared" si="12"/>
        <v>66.6</v>
      </c>
      <c r="J93" s="32">
        <f t="shared" si="13"/>
        <v>39.96</v>
      </c>
      <c r="K93" s="39">
        <v>74.6</v>
      </c>
      <c r="L93" s="37">
        <f t="shared" si="14"/>
        <v>29.84</v>
      </c>
      <c r="M93" s="32">
        <f t="shared" si="15"/>
        <v>69.8</v>
      </c>
      <c r="N93" s="32">
        <v>1</v>
      </c>
      <c r="O93" s="32" t="s">
        <v>22</v>
      </c>
      <c r="P93" s="32"/>
    </row>
    <row r="94" spans="1:16" s="23" customFormat="1" ht="24.75" customHeight="1">
      <c r="A94" s="31">
        <v>91</v>
      </c>
      <c r="B94" s="11" t="s">
        <v>318</v>
      </c>
      <c r="C94" s="11" t="s">
        <v>319</v>
      </c>
      <c r="D94" s="32" t="s">
        <v>18</v>
      </c>
      <c r="E94" s="32" t="s">
        <v>320</v>
      </c>
      <c r="F94" s="33" t="s">
        <v>230</v>
      </c>
      <c r="G94" s="10" t="s">
        <v>299</v>
      </c>
      <c r="H94" s="32">
        <v>192.6</v>
      </c>
      <c r="I94" s="32">
        <f t="shared" si="12"/>
        <v>64.2</v>
      </c>
      <c r="J94" s="32">
        <f t="shared" si="13"/>
        <v>38.52</v>
      </c>
      <c r="K94" s="39">
        <v>52.6</v>
      </c>
      <c r="L94" s="37">
        <f t="shared" si="14"/>
        <v>21.04</v>
      </c>
      <c r="M94" s="32">
        <f t="shared" si="15"/>
        <v>59.56</v>
      </c>
      <c r="N94" s="32">
        <v>3</v>
      </c>
      <c r="O94" s="32" t="s">
        <v>26</v>
      </c>
      <c r="P94" s="32"/>
    </row>
    <row r="95" spans="1:16" s="23" customFormat="1" ht="24.75" customHeight="1">
      <c r="A95" s="31">
        <v>92</v>
      </c>
      <c r="B95" s="11" t="s">
        <v>321</v>
      </c>
      <c r="C95" s="11" t="s">
        <v>322</v>
      </c>
      <c r="D95" s="32" t="s">
        <v>49</v>
      </c>
      <c r="E95" s="32" t="s">
        <v>323</v>
      </c>
      <c r="F95" s="33" t="s">
        <v>230</v>
      </c>
      <c r="G95" s="10" t="s">
        <v>299</v>
      </c>
      <c r="H95" s="32">
        <v>198.1</v>
      </c>
      <c r="I95" s="32">
        <f t="shared" si="12"/>
        <v>66.03</v>
      </c>
      <c r="J95" s="32">
        <f t="shared" si="13"/>
        <v>39.61</v>
      </c>
      <c r="K95" s="39">
        <v>68.4</v>
      </c>
      <c r="L95" s="37">
        <f t="shared" si="14"/>
        <v>27.36</v>
      </c>
      <c r="M95" s="32">
        <f t="shared" si="15"/>
        <v>66.97</v>
      </c>
      <c r="N95" s="32">
        <v>2</v>
      </c>
      <c r="O95" s="32" t="s">
        <v>26</v>
      </c>
      <c r="P95" s="32"/>
    </row>
    <row r="96" spans="1:16" s="24" customFormat="1" ht="24.75" customHeight="1">
      <c r="A96" s="31">
        <v>93</v>
      </c>
      <c r="B96" s="19" t="s">
        <v>324</v>
      </c>
      <c r="C96" s="19" t="s">
        <v>325</v>
      </c>
      <c r="D96" s="36" t="s">
        <v>18</v>
      </c>
      <c r="E96" s="36" t="s">
        <v>326</v>
      </c>
      <c r="F96" s="33" t="s">
        <v>250</v>
      </c>
      <c r="G96" s="10" t="s">
        <v>299</v>
      </c>
      <c r="H96" s="36">
        <v>176.7</v>
      </c>
      <c r="I96" s="32">
        <f t="shared" si="12"/>
        <v>58.9</v>
      </c>
      <c r="J96" s="32">
        <f t="shared" si="13"/>
        <v>35.34</v>
      </c>
      <c r="K96" s="40">
        <v>59.6</v>
      </c>
      <c r="L96" s="37">
        <f t="shared" si="14"/>
        <v>23.84</v>
      </c>
      <c r="M96" s="32">
        <f t="shared" si="15"/>
        <v>59.18000000000001</v>
      </c>
      <c r="N96" s="32">
        <v>2</v>
      </c>
      <c r="O96" s="32" t="s">
        <v>26</v>
      </c>
      <c r="P96" s="32"/>
    </row>
    <row r="97" spans="1:16" s="23" customFormat="1" ht="24.75" customHeight="1">
      <c r="A97" s="31">
        <v>94</v>
      </c>
      <c r="B97" s="11" t="s">
        <v>327</v>
      </c>
      <c r="C97" s="11" t="s">
        <v>328</v>
      </c>
      <c r="D97" s="32" t="s">
        <v>18</v>
      </c>
      <c r="E97" s="32" t="s">
        <v>329</v>
      </c>
      <c r="F97" s="33" t="s">
        <v>250</v>
      </c>
      <c r="G97" s="10" t="s">
        <v>299</v>
      </c>
      <c r="H97" s="32">
        <v>182.7</v>
      </c>
      <c r="I97" s="32">
        <f t="shared" si="12"/>
        <v>60.9</v>
      </c>
      <c r="J97" s="32">
        <f t="shared" si="13"/>
        <v>36.54</v>
      </c>
      <c r="K97" s="39">
        <v>73.6</v>
      </c>
      <c r="L97" s="37">
        <f t="shared" si="14"/>
        <v>29.44</v>
      </c>
      <c r="M97" s="32">
        <f t="shared" si="15"/>
        <v>65.98</v>
      </c>
      <c r="N97" s="32">
        <v>1</v>
      </c>
      <c r="O97" s="32" t="s">
        <v>22</v>
      </c>
      <c r="P97" s="32"/>
    </row>
    <row r="98" spans="1:16" s="23" customFormat="1" ht="24.75" customHeight="1">
      <c r="A98" s="31">
        <v>95</v>
      </c>
      <c r="B98" s="11" t="s">
        <v>330</v>
      </c>
      <c r="C98" s="11" t="s">
        <v>331</v>
      </c>
      <c r="D98" s="32" t="s">
        <v>18</v>
      </c>
      <c r="E98" s="32" t="s">
        <v>332</v>
      </c>
      <c r="F98" s="33" t="s">
        <v>250</v>
      </c>
      <c r="G98" s="10" t="s">
        <v>299</v>
      </c>
      <c r="H98" s="32">
        <v>164.7</v>
      </c>
      <c r="I98" s="32">
        <f t="shared" si="12"/>
        <v>54.9</v>
      </c>
      <c r="J98" s="32">
        <f t="shared" si="13"/>
        <v>32.94</v>
      </c>
      <c r="K98" s="39" t="s">
        <v>55</v>
      </c>
      <c r="L98" s="37" t="e">
        <f t="shared" si="14"/>
        <v>#VALUE!</v>
      </c>
      <c r="M98" s="32" t="s">
        <v>55</v>
      </c>
      <c r="N98" s="32"/>
      <c r="O98" s="32"/>
      <c r="P98" s="32"/>
    </row>
    <row r="99" spans="1:16" s="23" customFormat="1" ht="24.75" customHeight="1">
      <c r="A99" s="31">
        <v>96</v>
      </c>
      <c r="B99" s="11" t="s">
        <v>333</v>
      </c>
      <c r="C99" s="11" t="s">
        <v>334</v>
      </c>
      <c r="D99" s="32" t="s">
        <v>49</v>
      </c>
      <c r="E99" s="32" t="s">
        <v>335</v>
      </c>
      <c r="F99" s="33" t="s">
        <v>270</v>
      </c>
      <c r="G99" s="10" t="s">
        <v>299</v>
      </c>
      <c r="H99" s="32">
        <v>196</v>
      </c>
      <c r="I99" s="32">
        <f t="shared" si="12"/>
        <v>65.33</v>
      </c>
      <c r="J99" s="32">
        <f t="shared" si="13"/>
        <v>39.19</v>
      </c>
      <c r="K99" s="39">
        <v>71.6</v>
      </c>
      <c r="L99" s="37">
        <f t="shared" si="14"/>
        <v>28.64</v>
      </c>
      <c r="M99" s="32">
        <f t="shared" si="15"/>
        <v>67.83</v>
      </c>
      <c r="N99" s="32">
        <v>1</v>
      </c>
      <c r="O99" s="32" t="s">
        <v>22</v>
      </c>
      <c r="P99" s="32"/>
    </row>
    <row r="100" spans="1:16" s="23" customFormat="1" ht="24.75" customHeight="1">
      <c r="A100" s="31">
        <v>97</v>
      </c>
      <c r="B100" s="11" t="s">
        <v>336</v>
      </c>
      <c r="C100" s="11" t="s">
        <v>337</v>
      </c>
      <c r="D100" s="32" t="s">
        <v>18</v>
      </c>
      <c r="E100" s="32" t="s">
        <v>338</v>
      </c>
      <c r="F100" s="33" t="s">
        <v>270</v>
      </c>
      <c r="G100" s="10" t="s">
        <v>299</v>
      </c>
      <c r="H100" s="32">
        <v>148.2</v>
      </c>
      <c r="I100" s="32">
        <f t="shared" si="12"/>
        <v>49.4</v>
      </c>
      <c r="J100" s="32">
        <f t="shared" si="13"/>
        <v>29.64</v>
      </c>
      <c r="K100" s="39">
        <v>61.4</v>
      </c>
      <c r="L100" s="37">
        <f t="shared" si="14"/>
        <v>24.56</v>
      </c>
      <c r="M100" s="32">
        <f t="shared" si="15"/>
        <v>54.2</v>
      </c>
      <c r="N100" s="32">
        <v>2</v>
      </c>
      <c r="O100" s="32" t="s">
        <v>26</v>
      </c>
      <c r="P100" s="32"/>
    </row>
    <row r="101" spans="1:16" s="23" customFormat="1" ht="24.75" customHeight="1">
      <c r="A101" s="31">
        <v>98</v>
      </c>
      <c r="B101" s="11" t="s">
        <v>339</v>
      </c>
      <c r="C101" s="11" t="s">
        <v>340</v>
      </c>
      <c r="D101" s="32" t="s">
        <v>18</v>
      </c>
      <c r="E101" s="32" t="s">
        <v>341</v>
      </c>
      <c r="F101" s="33" t="s">
        <v>185</v>
      </c>
      <c r="G101" s="10" t="s">
        <v>342</v>
      </c>
      <c r="H101" s="32">
        <v>169.1</v>
      </c>
      <c r="I101" s="32">
        <f aca="true" t="shared" si="16" ref="I101:I131">ROUNDDOWN(H101/3,2)</f>
        <v>56.36</v>
      </c>
      <c r="J101" s="32">
        <f aca="true" t="shared" si="17" ref="J101:J131">ROUNDDOWN(I101*0.6,2)</f>
        <v>33.81</v>
      </c>
      <c r="K101" s="39">
        <v>75.4</v>
      </c>
      <c r="L101" s="37">
        <f aca="true" t="shared" si="18" ref="L101:L131">ROUNDDOWN(K101*0.4,2)</f>
        <v>30.16</v>
      </c>
      <c r="M101" s="32">
        <f t="shared" si="15"/>
        <v>63.97</v>
      </c>
      <c r="N101" s="32">
        <v>3</v>
      </c>
      <c r="O101" s="32" t="s">
        <v>26</v>
      </c>
      <c r="P101" s="32"/>
    </row>
    <row r="102" spans="1:16" s="23" customFormat="1" ht="24.75" customHeight="1">
      <c r="A102" s="31">
        <v>99</v>
      </c>
      <c r="B102" s="11" t="s">
        <v>343</v>
      </c>
      <c r="C102" s="11" t="s">
        <v>344</v>
      </c>
      <c r="D102" s="32" t="s">
        <v>18</v>
      </c>
      <c r="E102" s="32" t="s">
        <v>345</v>
      </c>
      <c r="F102" s="33" t="s">
        <v>185</v>
      </c>
      <c r="G102" s="10" t="s">
        <v>342</v>
      </c>
      <c r="H102" s="32">
        <v>172.5</v>
      </c>
      <c r="I102" s="32">
        <f t="shared" si="16"/>
        <v>57.5</v>
      </c>
      <c r="J102" s="32">
        <f t="shared" si="17"/>
        <v>34.5</v>
      </c>
      <c r="K102" s="39">
        <v>85.8</v>
      </c>
      <c r="L102" s="37">
        <f t="shared" si="18"/>
        <v>34.32</v>
      </c>
      <c r="M102" s="32">
        <f aca="true" t="shared" si="19" ref="M102:M131">J102+L102</f>
        <v>68.82</v>
      </c>
      <c r="N102" s="32">
        <v>2</v>
      </c>
      <c r="O102" s="32" t="s">
        <v>26</v>
      </c>
      <c r="P102" s="32"/>
    </row>
    <row r="103" spans="1:16" s="23" customFormat="1" ht="24.75" customHeight="1">
      <c r="A103" s="31">
        <v>100</v>
      </c>
      <c r="B103" s="11" t="s">
        <v>346</v>
      </c>
      <c r="C103" s="11" t="s">
        <v>347</v>
      </c>
      <c r="D103" s="32" t="s">
        <v>18</v>
      </c>
      <c r="E103" s="32" t="s">
        <v>348</v>
      </c>
      <c r="F103" s="33" t="s">
        <v>185</v>
      </c>
      <c r="G103" s="10" t="s">
        <v>342</v>
      </c>
      <c r="H103" s="32">
        <v>190.2</v>
      </c>
      <c r="I103" s="32">
        <f t="shared" si="16"/>
        <v>63.4</v>
      </c>
      <c r="J103" s="32">
        <f t="shared" si="17"/>
        <v>38.04</v>
      </c>
      <c r="K103" s="39">
        <v>77</v>
      </c>
      <c r="L103" s="37">
        <f t="shared" si="18"/>
        <v>30.8</v>
      </c>
      <c r="M103" s="32">
        <f t="shared" si="19"/>
        <v>68.84</v>
      </c>
      <c r="N103" s="32">
        <v>1</v>
      </c>
      <c r="O103" s="32" t="s">
        <v>22</v>
      </c>
      <c r="P103" s="32"/>
    </row>
    <row r="104" spans="1:16" s="23" customFormat="1" ht="24.75" customHeight="1">
      <c r="A104" s="31">
        <v>101</v>
      </c>
      <c r="B104" s="11" t="s">
        <v>349</v>
      </c>
      <c r="C104" s="11" t="s">
        <v>350</v>
      </c>
      <c r="D104" s="32" t="s">
        <v>18</v>
      </c>
      <c r="E104" s="32" t="s">
        <v>351</v>
      </c>
      <c r="F104" s="33" t="s">
        <v>204</v>
      </c>
      <c r="G104" s="10" t="s">
        <v>342</v>
      </c>
      <c r="H104" s="32">
        <v>174.2</v>
      </c>
      <c r="I104" s="32">
        <f t="shared" si="16"/>
        <v>58.06</v>
      </c>
      <c r="J104" s="32">
        <f t="shared" si="17"/>
        <v>34.83</v>
      </c>
      <c r="K104" s="39">
        <v>70.6</v>
      </c>
      <c r="L104" s="37">
        <f t="shared" si="18"/>
        <v>28.24</v>
      </c>
      <c r="M104" s="32">
        <f t="shared" si="19"/>
        <v>63.06999999999999</v>
      </c>
      <c r="N104" s="32">
        <v>2</v>
      </c>
      <c r="O104" s="32" t="s">
        <v>26</v>
      </c>
      <c r="P104" s="32"/>
    </row>
    <row r="105" spans="1:16" s="23" customFormat="1" ht="24" customHeight="1">
      <c r="A105" s="31">
        <v>102</v>
      </c>
      <c r="B105" s="11" t="s">
        <v>352</v>
      </c>
      <c r="C105" s="11" t="s">
        <v>353</v>
      </c>
      <c r="D105" s="32" t="s">
        <v>18</v>
      </c>
      <c r="E105" s="32" t="s">
        <v>354</v>
      </c>
      <c r="F105" s="33" t="s">
        <v>204</v>
      </c>
      <c r="G105" s="10" t="s">
        <v>342</v>
      </c>
      <c r="H105" s="32">
        <v>153.7</v>
      </c>
      <c r="I105" s="32">
        <f t="shared" si="16"/>
        <v>51.23</v>
      </c>
      <c r="J105" s="32">
        <f t="shared" si="17"/>
        <v>30.73</v>
      </c>
      <c r="K105" s="39">
        <v>68</v>
      </c>
      <c r="L105" s="37">
        <f t="shared" si="18"/>
        <v>27.2</v>
      </c>
      <c r="M105" s="32">
        <f t="shared" si="19"/>
        <v>57.93</v>
      </c>
      <c r="N105" s="32">
        <v>3</v>
      </c>
      <c r="O105" s="32" t="s">
        <v>26</v>
      </c>
      <c r="P105" s="32"/>
    </row>
    <row r="106" spans="1:16" s="23" customFormat="1" ht="24.75" customHeight="1">
      <c r="A106" s="31">
        <v>103</v>
      </c>
      <c r="B106" s="11" t="s">
        <v>355</v>
      </c>
      <c r="C106" s="11" t="s">
        <v>356</v>
      </c>
      <c r="D106" s="32" t="s">
        <v>18</v>
      </c>
      <c r="E106" s="32" t="s">
        <v>357</v>
      </c>
      <c r="F106" s="33" t="s">
        <v>204</v>
      </c>
      <c r="G106" s="10" t="s">
        <v>342</v>
      </c>
      <c r="H106" s="32">
        <v>163.1</v>
      </c>
      <c r="I106" s="32">
        <f t="shared" si="16"/>
        <v>54.36</v>
      </c>
      <c r="J106" s="32">
        <f t="shared" si="17"/>
        <v>32.61</v>
      </c>
      <c r="K106" s="39">
        <v>76.4</v>
      </c>
      <c r="L106" s="37">
        <f t="shared" si="18"/>
        <v>30.56</v>
      </c>
      <c r="M106" s="32">
        <f t="shared" si="19"/>
        <v>63.17</v>
      </c>
      <c r="N106" s="32">
        <v>1</v>
      </c>
      <c r="O106" s="32" t="s">
        <v>22</v>
      </c>
      <c r="P106" s="32"/>
    </row>
    <row r="107" spans="1:16" s="23" customFormat="1" ht="24.75" customHeight="1">
      <c r="A107" s="31">
        <v>104</v>
      </c>
      <c r="B107" s="11" t="s">
        <v>358</v>
      </c>
      <c r="C107" s="11" t="s">
        <v>359</v>
      </c>
      <c r="D107" s="32" t="s">
        <v>18</v>
      </c>
      <c r="E107" s="32" t="s">
        <v>360</v>
      </c>
      <c r="F107" s="33" t="s">
        <v>260</v>
      </c>
      <c r="G107" s="10" t="s">
        <v>342</v>
      </c>
      <c r="H107" s="32">
        <v>190.6</v>
      </c>
      <c r="I107" s="32">
        <f t="shared" si="16"/>
        <v>63.53</v>
      </c>
      <c r="J107" s="32">
        <f t="shared" si="17"/>
        <v>38.11</v>
      </c>
      <c r="K107" s="39">
        <v>80.8</v>
      </c>
      <c r="L107" s="37">
        <f t="shared" si="18"/>
        <v>32.32</v>
      </c>
      <c r="M107" s="32">
        <f t="shared" si="19"/>
        <v>70.43</v>
      </c>
      <c r="N107" s="32">
        <v>1</v>
      </c>
      <c r="O107" s="32" t="s">
        <v>22</v>
      </c>
      <c r="P107" s="32"/>
    </row>
    <row r="108" spans="1:16" s="23" customFormat="1" ht="24.75" customHeight="1">
      <c r="A108" s="31">
        <v>105</v>
      </c>
      <c r="B108" s="11" t="s">
        <v>361</v>
      </c>
      <c r="C108" s="11" t="s">
        <v>362</v>
      </c>
      <c r="D108" s="32" t="s">
        <v>18</v>
      </c>
      <c r="E108" s="32" t="s">
        <v>363</v>
      </c>
      <c r="F108" s="33" t="s">
        <v>260</v>
      </c>
      <c r="G108" s="10" t="s">
        <v>342</v>
      </c>
      <c r="H108" s="32">
        <v>182.3</v>
      </c>
      <c r="I108" s="32">
        <f t="shared" si="16"/>
        <v>60.76</v>
      </c>
      <c r="J108" s="32">
        <f t="shared" si="17"/>
        <v>36.45</v>
      </c>
      <c r="K108" s="39">
        <v>75.8</v>
      </c>
      <c r="L108" s="37">
        <f t="shared" si="18"/>
        <v>30.32</v>
      </c>
      <c r="M108" s="32">
        <f t="shared" si="19"/>
        <v>66.77000000000001</v>
      </c>
      <c r="N108" s="32">
        <v>3</v>
      </c>
      <c r="O108" s="32" t="s">
        <v>26</v>
      </c>
      <c r="P108" s="32"/>
    </row>
    <row r="109" spans="1:16" s="23" customFormat="1" ht="24.75" customHeight="1">
      <c r="A109" s="31">
        <v>106</v>
      </c>
      <c r="B109" s="11" t="s">
        <v>364</v>
      </c>
      <c r="C109" s="11" t="s">
        <v>365</v>
      </c>
      <c r="D109" s="32" t="s">
        <v>18</v>
      </c>
      <c r="E109" s="32" t="s">
        <v>366</v>
      </c>
      <c r="F109" s="33" t="s">
        <v>260</v>
      </c>
      <c r="G109" s="10" t="s">
        <v>342</v>
      </c>
      <c r="H109" s="32">
        <v>184.2</v>
      </c>
      <c r="I109" s="32">
        <f t="shared" si="16"/>
        <v>61.4</v>
      </c>
      <c r="J109" s="32">
        <f t="shared" si="17"/>
        <v>36.84</v>
      </c>
      <c r="K109" s="39">
        <v>81.6</v>
      </c>
      <c r="L109" s="37">
        <f t="shared" si="18"/>
        <v>32.64</v>
      </c>
      <c r="M109" s="32">
        <f t="shared" si="19"/>
        <v>69.48</v>
      </c>
      <c r="N109" s="32">
        <v>2</v>
      </c>
      <c r="O109" s="32" t="s">
        <v>26</v>
      </c>
      <c r="P109" s="32"/>
    </row>
    <row r="110" spans="1:16" s="23" customFormat="1" ht="24.75" customHeight="1">
      <c r="A110" s="31">
        <v>107</v>
      </c>
      <c r="B110" s="11" t="s">
        <v>367</v>
      </c>
      <c r="C110" s="11" t="s">
        <v>368</v>
      </c>
      <c r="D110" s="11" t="s">
        <v>49</v>
      </c>
      <c r="E110" s="11" t="s">
        <v>369</v>
      </c>
      <c r="F110" s="34" t="s">
        <v>157</v>
      </c>
      <c r="G110" s="34" t="s">
        <v>370</v>
      </c>
      <c r="H110" s="11">
        <v>161.7</v>
      </c>
      <c r="I110" s="32">
        <f t="shared" si="16"/>
        <v>53.9</v>
      </c>
      <c r="J110" s="32">
        <f t="shared" si="17"/>
        <v>32.34</v>
      </c>
      <c r="K110" s="41">
        <v>63.8</v>
      </c>
      <c r="L110" s="37">
        <f t="shared" si="18"/>
        <v>25.52</v>
      </c>
      <c r="M110" s="32">
        <f t="shared" si="19"/>
        <v>57.86</v>
      </c>
      <c r="N110" s="32">
        <v>1</v>
      </c>
      <c r="O110" s="32" t="s">
        <v>22</v>
      </c>
      <c r="P110" s="32"/>
    </row>
    <row r="111" spans="1:16" s="23" customFormat="1" ht="24.75" customHeight="1">
      <c r="A111" s="31">
        <v>108</v>
      </c>
      <c r="B111" s="11" t="s">
        <v>371</v>
      </c>
      <c r="C111" s="11" t="s">
        <v>372</v>
      </c>
      <c r="D111" s="32" t="s">
        <v>18</v>
      </c>
      <c r="E111" s="32" t="s">
        <v>373</v>
      </c>
      <c r="F111" s="33" t="s">
        <v>175</v>
      </c>
      <c r="G111" s="10" t="s">
        <v>374</v>
      </c>
      <c r="H111" s="32">
        <v>169.1</v>
      </c>
      <c r="I111" s="32">
        <f t="shared" si="16"/>
        <v>56.36</v>
      </c>
      <c r="J111" s="32">
        <f t="shared" si="17"/>
        <v>33.81</v>
      </c>
      <c r="K111" s="39">
        <v>77.6</v>
      </c>
      <c r="L111" s="37">
        <f t="shared" si="18"/>
        <v>31.04</v>
      </c>
      <c r="M111" s="32">
        <f t="shared" si="19"/>
        <v>64.85</v>
      </c>
      <c r="N111" s="32">
        <v>2</v>
      </c>
      <c r="O111" s="32" t="s">
        <v>26</v>
      </c>
      <c r="P111" s="32"/>
    </row>
    <row r="112" spans="1:16" s="23" customFormat="1" ht="24.75" customHeight="1">
      <c r="A112" s="31">
        <v>109</v>
      </c>
      <c r="B112" s="11" t="s">
        <v>375</v>
      </c>
      <c r="C112" s="11" t="s">
        <v>376</v>
      </c>
      <c r="D112" s="32" t="s">
        <v>18</v>
      </c>
      <c r="E112" s="32" t="s">
        <v>377</v>
      </c>
      <c r="F112" s="33" t="s">
        <v>175</v>
      </c>
      <c r="G112" s="10" t="s">
        <v>374</v>
      </c>
      <c r="H112" s="32">
        <v>158.6</v>
      </c>
      <c r="I112" s="32">
        <f t="shared" si="16"/>
        <v>52.86</v>
      </c>
      <c r="J112" s="32">
        <f t="shared" si="17"/>
        <v>31.71</v>
      </c>
      <c r="K112" s="39">
        <v>68</v>
      </c>
      <c r="L112" s="37">
        <f t="shared" si="18"/>
        <v>27.2</v>
      </c>
      <c r="M112" s="32">
        <f t="shared" si="19"/>
        <v>58.91</v>
      </c>
      <c r="N112" s="32">
        <v>3</v>
      </c>
      <c r="O112" s="32" t="s">
        <v>26</v>
      </c>
      <c r="P112" s="32"/>
    </row>
    <row r="113" spans="1:16" s="23" customFormat="1" ht="24.75" customHeight="1">
      <c r="A113" s="31">
        <v>110</v>
      </c>
      <c r="B113" s="11" t="s">
        <v>378</v>
      </c>
      <c r="C113" s="11" t="s">
        <v>379</v>
      </c>
      <c r="D113" s="32" t="s">
        <v>49</v>
      </c>
      <c r="E113" s="32" t="s">
        <v>380</v>
      </c>
      <c r="F113" s="33" t="s">
        <v>175</v>
      </c>
      <c r="G113" s="10" t="s">
        <v>374</v>
      </c>
      <c r="H113" s="32">
        <v>182.4</v>
      </c>
      <c r="I113" s="32">
        <f t="shared" si="16"/>
        <v>60.8</v>
      </c>
      <c r="J113" s="32">
        <f t="shared" si="17"/>
        <v>36.48</v>
      </c>
      <c r="K113" s="39">
        <v>80.4</v>
      </c>
      <c r="L113" s="37">
        <f t="shared" si="18"/>
        <v>32.16</v>
      </c>
      <c r="M113" s="32">
        <f t="shared" si="19"/>
        <v>68.63999999999999</v>
      </c>
      <c r="N113" s="32">
        <v>1</v>
      </c>
      <c r="O113" s="32" t="s">
        <v>22</v>
      </c>
      <c r="P113" s="32"/>
    </row>
    <row r="114" spans="1:16" s="23" customFormat="1" ht="24.75" customHeight="1">
      <c r="A114" s="31">
        <v>111</v>
      </c>
      <c r="B114" s="11" t="s">
        <v>381</v>
      </c>
      <c r="C114" s="11" t="s">
        <v>382</v>
      </c>
      <c r="D114" s="32" t="s">
        <v>18</v>
      </c>
      <c r="E114" s="32" t="s">
        <v>383</v>
      </c>
      <c r="F114" s="33" t="s">
        <v>175</v>
      </c>
      <c r="G114" s="10" t="s">
        <v>384</v>
      </c>
      <c r="H114" s="32">
        <v>181.7</v>
      </c>
      <c r="I114" s="32">
        <f t="shared" si="16"/>
        <v>60.56</v>
      </c>
      <c r="J114" s="32">
        <f t="shared" si="17"/>
        <v>36.33</v>
      </c>
      <c r="K114" s="39">
        <v>72.2</v>
      </c>
      <c r="L114" s="37">
        <f t="shared" si="18"/>
        <v>28.88</v>
      </c>
      <c r="M114" s="32">
        <f t="shared" si="19"/>
        <v>65.21</v>
      </c>
      <c r="N114" s="32">
        <v>1</v>
      </c>
      <c r="O114" s="32" t="s">
        <v>22</v>
      </c>
      <c r="P114" s="32"/>
    </row>
    <row r="115" spans="1:16" s="23" customFormat="1" ht="24.75" customHeight="1">
      <c r="A115" s="31">
        <v>112</v>
      </c>
      <c r="B115" s="11" t="s">
        <v>385</v>
      </c>
      <c r="C115" s="11" t="s">
        <v>386</v>
      </c>
      <c r="D115" s="32" t="s">
        <v>18</v>
      </c>
      <c r="E115" s="32" t="s">
        <v>387</v>
      </c>
      <c r="F115" s="33" t="s">
        <v>175</v>
      </c>
      <c r="G115" s="10" t="s">
        <v>384</v>
      </c>
      <c r="H115" s="32">
        <v>160.2</v>
      </c>
      <c r="I115" s="32">
        <f t="shared" si="16"/>
        <v>53.4</v>
      </c>
      <c r="J115" s="32">
        <f t="shared" si="17"/>
        <v>32.04</v>
      </c>
      <c r="K115" s="39">
        <v>72.8</v>
      </c>
      <c r="L115" s="37">
        <f t="shared" si="18"/>
        <v>29.12</v>
      </c>
      <c r="M115" s="32">
        <f t="shared" si="19"/>
        <v>61.16</v>
      </c>
      <c r="N115" s="32">
        <v>3</v>
      </c>
      <c r="O115" s="32" t="s">
        <v>26</v>
      </c>
      <c r="P115" s="32"/>
    </row>
    <row r="116" spans="1:16" s="23" customFormat="1" ht="24.75" customHeight="1">
      <c r="A116" s="31">
        <v>113</v>
      </c>
      <c r="B116" s="11" t="s">
        <v>388</v>
      </c>
      <c r="C116" s="11" t="s">
        <v>389</v>
      </c>
      <c r="D116" s="32" t="s">
        <v>18</v>
      </c>
      <c r="E116" s="32" t="s">
        <v>390</v>
      </c>
      <c r="F116" s="33" t="s">
        <v>175</v>
      </c>
      <c r="G116" s="10" t="s">
        <v>384</v>
      </c>
      <c r="H116" s="32">
        <v>154.4</v>
      </c>
      <c r="I116" s="32">
        <f t="shared" si="16"/>
        <v>51.46</v>
      </c>
      <c r="J116" s="32">
        <f t="shared" si="17"/>
        <v>30.87</v>
      </c>
      <c r="K116" s="39">
        <v>76.8</v>
      </c>
      <c r="L116" s="37">
        <f t="shared" si="18"/>
        <v>30.72</v>
      </c>
      <c r="M116" s="32">
        <f t="shared" si="19"/>
        <v>61.59</v>
      </c>
      <c r="N116" s="32">
        <v>2</v>
      </c>
      <c r="O116" s="32" t="s">
        <v>26</v>
      </c>
      <c r="P116" s="32"/>
    </row>
    <row r="117" spans="1:16" s="23" customFormat="1" ht="24.75" customHeight="1">
      <c r="A117" s="31">
        <v>114</v>
      </c>
      <c r="B117" s="11" t="s">
        <v>391</v>
      </c>
      <c r="C117" s="11" t="s">
        <v>392</v>
      </c>
      <c r="D117" s="32" t="s">
        <v>18</v>
      </c>
      <c r="E117" s="32" t="s">
        <v>393</v>
      </c>
      <c r="F117" s="33" t="s">
        <v>204</v>
      </c>
      <c r="G117" s="10" t="s">
        <v>374</v>
      </c>
      <c r="H117" s="32">
        <v>169.3</v>
      </c>
      <c r="I117" s="32">
        <f t="shared" si="16"/>
        <v>56.43</v>
      </c>
      <c r="J117" s="32">
        <f t="shared" si="17"/>
        <v>33.85</v>
      </c>
      <c r="K117" s="39">
        <v>67.8</v>
      </c>
      <c r="L117" s="37">
        <f t="shared" si="18"/>
        <v>27.12</v>
      </c>
      <c r="M117" s="32">
        <f t="shared" si="19"/>
        <v>60.97</v>
      </c>
      <c r="N117" s="32">
        <v>3</v>
      </c>
      <c r="O117" s="32" t="s">
        <v>26</v>
      </c>
      <c r="P117" s="32"/>
    </row>
    <row r="118" spans="1:16" s="23" customFormat="1" ht="24.75" customHeight="1">
      <c r="A118" s="31">
        <v>115</v>
      </c>
      <c r="B118" s="11" t="s">
        <v>394</v>
      </c>
      <c r="C118" s="11" t="s">
        <v>395</v>
      </c>
      <c r="D118" s="32" t="s">
        <v>49</v>
      </c>
      <c r="E118" s="32" t="s">
        <v>396</v>
      </c>
      <c r="F118" s="33" t="s">
        <v>204</v>
      </c>
      <c r="G118" s="10" t="s">
        <v>374</v>
      </c>
      <c r="H118" s="32">
        <v>172.1</v>
      </c>
      <c r="I118" s="32">
        <f t="shared" si="16"/>
        <v>57.36</v>
      </c>
      <c r="J118" s="32">
        <f t="shared" si="17"/>
        <v>34.41</v>
      </c>
      <c r="K118" s="39">
        <v>78.6</v>
      </c>
      <c r="L118" s="37">
        <f t="shared" si="18"/>
        <v>31.44</v>
      </c>
      <c r="M118" s="32">
        <f t="shared" si="19"/>
        <v>65.85</v>
      </c>
      <c r="N118" s="32">
        <v>1</v>
      </c>
      <c r="O118" s="32" t="s">
        <v>22</v>
      </c>
      <c r="P118" s="32"/>
    </row>
    <row r="119" spans="1:16" s="23" customFormat="1" ht="24.75" customHeight="1">
      <c r="A119" s="31">
        <v>116</v>
      </c>
      <c r="B119" s="11" t="s">
        <v>397</v>
      </c>
      <c r="C119" s="11" t="s">
        <v>398</v>
      </c>
      <c r="D119" s="32" t="s">
        <v>18</v>
      </c>
      <c r="E119" s="32" t="s">
        <v>399</v>
      </c>
      <c r="F119" s="33" t="s">
        <v>204</v>
      </c>
      <c r="G119" s="10" t="s">
        <v>374</v>
      </c>
      <c r="H119" s="32">
        <v>178</v>
      </c>
      <c r="I119" s="32">
        <f t="shared" si="16"/>
        <v>59.33</v>
      </c>
      <c r="J119" s="32">
        <f t="shared" si="17"/>
        <v>35.59</v>
      </c>
      <c r="K119" s="39">
        <v>64.8</v>
      </c>
      <c r="L119" s="37">
        <f t="shared" si="18"/>
        <v>25.92</v>
      </c>
      <c r="M119" s="32">
        <f t="shared" si="19"/>
        <v>61.510000000000005</v>
      </c>
      <c r="N119" s="32">
        <v>2</v>
      </c>
      <c r="O119" s="32" t="s">
        <v>26</v>
      </c>
      <c r="P119" s="32"/>
    </row>
    <row r="120" spans="1:16" s="23" customFormat="1" ht="24.75" customHeight="1">
      <c r="A120" s="31">
        <v>117</v>
      </c>
      <c r="B120" s="11" t="s">
        <v>400</v>
      </c>
      <c r="C120" s="11" t="s">
        <v>401</v>
      </c>
      <c r="D120" s="32" t="s">
        <v>18</v>
      </c>
      <c r="E120" s="32" t="s">
        <v>402</v>
      </c>
      <c r="F120" s="33" t="s">
        <v>230</v>
      </c>
      <c r="G120" s="10" t="s">
        <v>374</v>
      </c>
      <c r="H120" s="32">
        <v>173.2</v>
      </c>
      <c r="I120" s="32">
        <f t="shared" si="16"/>
        <v>57.73</v>
      </c>
      <c r="J120" s="32">
        <f t="shared" si="17"/>
        <v>34.63</v>
      </c>
      <c r="K120" s="39">
        <v>76.8</v>
      </c>
      <c r="L120" s="37">
        <f t="shared" si="18"/>
        <v>30.72</v>
      </c>
      <c r="M120" s="32">
        <f t="shared" si="19"/>
        <v>65.35</v>
      </c>
      <c r="N120" s="32">
        <v>2</v>
      </c>
      <c r="O120" s="32" t="s">
        <v>26</v>
      </c>
      <c r="P120" s="32"/>
    </row>
    <row r="121" spans="1:16" s="23" customFormat="1" ht="24.75" customHeight="1">
      <c r="A121" s="31">
        <v>118</v>
      </c>
      <c r="B121" s="11" t="s">
        <v>403</v>
      </c>
      <c r="C121" s="11" t="s">
        <v>404</v>
      </c>
      <c r="D121" s="32" t="s">
        <v>18</v>
      </c>
      <c r="E121" s="32" t="s">
        <v>405</v>
      </c>
      <c r="F121" s="33" t="s">
        <v>230</v>
      </c>
      <c r="G121" s="10" t="s">
        <v>374</v>
      </c>
      <c r="H121" s="32">
        <v>177.3</v>
      </c>
      <c r="I121" s="32">
        <f t="shared" si="16"/>
        <v>59.1</v>
      </c>
      <c r="J121" s="32">
        <f t="shared" si="17"/>
        <v>35.46</v>
      </c>
      <c r="K121" s="39">
        <v>65</v>
      </c>
      <c r="L121" s="37">
        <f t="shared" si="18"/>
        <v>26</v>
      </c>
      <c r="M121" s="32">
        <f t="shared" si="19"/>
        <v>61.46</v>
      </c>
      <c r="N121" s="32">
        <v>3</v>
      </c>
      <c r="O121" s="32" t="s">
        <v>26</v>
      </c>
      <c r="P121" s="32"/>
    </row>
    <row r="122" spans="1:16" s="23" customFormat="1" ht="24.75" customHeight="1">
      <c r="A122" s="31">
        <v>119</v>
      </c>
      <c r="B122" s="11" t="s">
        <v>406</v>
      </c>
      <c r="C122" s="11" t="s">
        <v>407</v>
      </c>
      <c r="D122" s="32" t="s">
        <v>18</v>
      </c>
      <c r="E122" s="32" t="s">
        <v>408</v>
      </c>
      <c r="F122" s="33" t="s">
        <v>230</v>
      </c>
      <c r="G122" s="10" t="s">
        <v>374</v>
      </c>
      <c r="H122" s="32">
        <v>206.1</v>
      </c>
      <c r="I122" s="32">
        <f t="shared" si="16"/>
        <v>68.7</v>
      </c>
      <c r="J122" s="32">
        <f t="shared" si="17"/>
        <v>41.22</v>
      </c>
      <c r="K122" s="39">
        <v>80.8</v>
      </c>
      <c r="L122" s="37">
        <f t="shared" si="18"/>
        <v>32.32</v>
      </c>
      <c r="M122" s="32">
        <f t="shared" si="19"/>
        <v>73.53999999999999</v>
      </c>
      <c r="N122" s="32">
        <v>1</v>
      </c>
      <c r="O122" s="32" t="s">
        <v>22</v>
      </c>
      <c r="P122" s="32"/>
    </row>
    <row r="123" spans="1:16" s="23" customFormat="1" ht="24.75" customHeight="1">
      <c r="A123" s="31">
        <v>120</v>
      </c>
      <c r="B123" s="11" t="s">
        <v>409</v>
      </c>
      <c r="C123" s="11" t="s">
        <v>410</v>
      </c>
      <c r="D123" s="32" t="s">
        <v>18</v>
      </c>
      <c r="E123" s="32" t="s">
        <v>411</v>
      </c>
      <c r="F123" s="33" t="s">
        <v>240</v>
      </c>
      <c r="G123" s="10" t="s">
        <v>374</v>
      </c>
      <c r="H123" s="32">
        <v>187.2</v>
      </c>
      <c r="I123" s="32">
        <f t="shared" si="16"/>
        <v>62.4</v>
      </c>
      <c r="J123" s="32">
        <f t="shared" si="17"/>
        <v>37.44</v>
      </c>
      <c r="K123" s="39">
        <v>81</v>
      </c>
      <c r="L123" s="37">
        <f t="shared" si="18"/>
        <v>32.4</v>
      </c>
      <c r="M123" s="32">
        <f t="shared" si="19"/>
        <v>69.84</v>
      </c>
      <c r="N123" s="32">
        <v>2</v>
      </c>
      <c r="O123" s="32" t="s">
        <v>26</v>
      </c>
      <c r="P123" s="32"/>
    </row>
    <row r="124" spans="1:16" s="23" customFormat="1" ht="24.75" customHeight="1">
      <c r="A124" s="31">
        <v>121</v>
      </c>
      <c r="B124" s="11" t="s">
        <v>412</v>
      </c>
      <c r="C124" s="11" t="s">
        <v>413</v>
      </c>
      <c r="D124" s="32" t="s">
        <v>18</v>
      </c>
      <c r="E124" s="32" t="s">
        <v>414</v>
      </c>
      <c r="F124" s="33" t="s">
        <v>240</v>
      </c>
      <c r="G124" s="10" t="s">
        <v>374</v>
      </c>
      <c r="H124" s="32">
        <v>191</v>
      </c>
      <c r="I124" s="32">
        <f t="shared" si="16"/>
        <v>63.66</v>
      </c>
      <c r="J124" s="32">
        <f t="shared" si="17"/>
        <v>38.19</v>
      </c>
      <c r="K124" s="39">
        <v>79.6</v>
      </c>
      <c r="L124" s="37">
        <f t="shared" si="18"/>
        <v>31.84</v>
      </c>
      <c r="M124" s="32">
        <f t="shared" si="19"/>
        <v>70.03</v>
      </c>
      <c r="N124" s="32">
        <v>1</v>
      </c>
      <c r="O124" s="32" t="s">
        <v>22</v>
      </c>
      <c r="P124" s="32"/>
    </row>
    <row r="125" spans="1:16" s="23" customFormat="1" ht="24.75" customHeight="1">
      <c r="A125" s="31">
        <v>122</v>
      </c>
      <c r="B125" s="11" t="s">
        <v>415</v>
      </c>
      <c r="C125" s="11" t="s">
        <v>416</v>
      </c>
      <c r="D125" s="32" t="s">
        <v>18</v>
      </c>
      <c r="E125" s="32" t="s">
        <v>417</v>
      </c>
      <c r="F125" s="33" t="s">
        <v>240</v>
      </c>
      <c r="G125" s="10" t="s">
        <v>374</v>
      </c>
      <c r="H125" s="32">
        <v>173.8</v>
      </c>
      <c r="I125" s="32">
        <f t="shared" si="16"/>
        <v>57.93</v>
      </c>
      <c r="J125" s="32">
        <f t="shared" si="17"/>
        <v>34.75</v>
      </c>
      <c r="K125" s="39">
        <v>61.6</v>
      </c>
      <c r="L125" s="37">
        <f t="shared" si="18"/>
        <v>24.64</v>
      </c>
      <c r="M125" s="32">
        <f t="shared" si="19"/>
        <v>59.39</v>
      </c>
      <c r="N125" s="32">
        <v>3</v>
      </c>
      <c r="O125" s="32" t="s">
        <v>26</v>
      </c>
      <c r="P125" s="32"/>
    </row>
    <row r="126" spans="1:16" s="23" customFormat="1" ht="33" customHeight="1">
      <c r="A126" s="31">
        <v>123</v>
      </c>
      <c r="B126" s="11" t="s">
        <v>418</v>
      </c>
      <c r="C126" s="11" t="s">
        <v>419</v>
      </c>
      <c r="D126" s="32" t="s">
        <v>18</v>
      </c>
      <c r="E126" s="32" t="s">
        <v>420</v>
      </c>
      <c r="F126" s="33" t="s">
        <v>250</v>
      </c>
      <c r="G126" s="10" t="s">
        <v>374</v>
      </c>
      <c r="H126" s="32">
        <v>131.9</v>
      </c>
      <c r="I126" s="32">
        <f t="shared" si="16"/>
        <v>43.96</v>
      </c>
      <c r="J126" s="32">
        <f t="shared" si="17"/>
        <v>26.37</v>
      </c>
      <c r="K126" s="39">
        <v>70.6</v>
      </c>
      <c r="L126" s="37">
        <f t="shared" si="18"/>
        <v>28.24</v>
      </c>
      <c r="M126" s="32">
        <f t="shared" si="19"/>
        <v>54.61</v>
      </c>
      <c r="N126" s="32">
        <v>2</v>
      </c>
      <c r="O126" s="32" t="s">
        <v>26</v>
      </c>
      <c r="P126" s="32"/>
    </row>
    <row r="127" spans="1:16" s="23" customFormat="1" ht="24.75" customHeight="1">
      <c r="A127" s="31">
        <v>124</v>
      </c>
      <c r="B127" s="11" t="s">
        <v>421</v>
      </c>
      <c r="C127" s="11" t="s">
        <v>422</v>
      </c>
      <c r="D127" s="32" t="s">
        <v>18</v>
      </c>
      <c r="E127" s="32" t="s">
        <v>423</v>
      </c>
      <c r="F127" s="33" t="s">
        <v>250</v>
      </c>
      <c r="G127" s="10" t="s">
        <v>374</v>
      </c>
      <c r="H127" s="32">
        <v>142.1</v>
      </c>
      <c r="I127" s="32">
        <f t="shared" si="16"/>
        <v>47.36</v>
      </c>
      <c r="J127" s="32">
        <f t="shared" si="17"/>
        <v>28.41</v>
      </c>
      <c r="K127" s="39">
        <v>63.2</v>
      </c>
      <c r="L127" s="37">
        <f t="shared" si="18"/>
        <v>25.28</v>
      </c>
      <c r="M127" s="32">
        <f t="shared" si="19"/>
        <v>53.69</v>
      </c>
      <c r="N127" s="32">
        <v>3</v>
      </c>
      <c r="O127" s="32" t="s">
        <v>26</v>
      </c>
      <c r="P127" s="32"/>
    </row>
    <row r="128" spans="1:16" s="23" customFormat="1" ht="24.75" customHeight="1">
      <c r="A128" s="31">
        <v>125</v>
      </c>
      <c r="B128" s="11" t="s">
        <v>424</v>
      </c>
      <c r="C128" s="11" t="s">
        <v>425</v>
      </c>
      <c r="D128" s="32" t="s">
        <v>18</v>
      </c>
      <c r="E128" s="32" t="s">
        <v>426</v>
      </c>
      <c r="F128" s="33" t="s">
        <v>250</v>
      </c>
      <c r="G128" s="10" t="s">
        <v>374</v>
      </c>
      <c r="H128" s="32">
        <v>148.8</v>
      </c>
      <c r="I128" s="32">
        <f t="shared" si="16"/>
        <v>49.6</v>
      </c>
      <c r="J128" s="32">
        <f t="shared" si="17"/>
        <v>29.76</v>
      </c>
      <c r="K128" s="39">
        <v>63</v>
      </c>
      <c r="L128" s="37">
        <f t="shared" si="18"/>
        <v>25.2</v>
      </c>
      <c r="M128" s="32">
        <f t="shared" si="19"/>
        <v>54.96</v>
      </c>
      <c r="N128" s="32">
        <v>1</v>
      </c>
      <c r="O128" s="32" t="s">
        <v>22</v>
      </c>
      <c r="P128" s="32"/>
    </row>
    <row r="129" spans="1:16" s="23" customFormat="1" ht="24.75" customHeight="1">
      <c r="A129" s="31">
        <v>126</v>
      </c>
      <c r="B129" s="11" t="s">
        <v>427</v>
      </c>
      <c r="C129" s="11" t="s">
        <v>428</v>
      </c>
      <c r="D129" s="32" t="s">
        <v>18</v>
      </c>
      <c r="E129" s="32" t="s">
        <v>429</v>
      </c>
      <c r="F129" s="33" t="s">
        <v>270</v>
      </c>
      <c r="G129" s="10" t="s">
        <v>374</v>
      </c>
      <c r="H129" s="32">
        <v>154.1</v>
      </c>
      <c r="I129" s="32">
        <f t="shared" si="16"/>
        <v>51.36</v>
      </c>
      <c r="J129" s="32">
        <f t="shared" si="17"/>
        <v>30.81</v>
      </c>
      <c r="K129" s="39">
        <v>69.4</v>
      </c>
      <c r="L129" s="37">
        <f t="shared" si="18"/>
        <v>27.76</v>
      </c>
      <c r="M129" s="32">
        <f t="shared" si="19"/>
        <v>58.57</v>
      </c>
      <c r="N129" s="32">
        <v>2</v>
      </c>
      <c r="O129" s="32" t="s">
        <v>26</v>
      </c>
      <c r="P129" s="32"/>
    </row>
    <row r="130" spans="1:16" s="23" customFormat="1" ht="24.75" customHeight="1">
      <c r="A130" s="31">
        <v>127</v>
      </c>
      <c r="B130" s="11" t="s">
        <v>430</v>
      </c>
      <c r="C130" s="11" t="s">
        <v>431</v>
      </c>
      <c r="D130" s="32" t="s">
        <v>49</v>
      </c>
      <c r="E130" s="32" t="s">
        <v>432</v>
      </c>
      <c r="F130" s="33" t="s">
        <v>270</v>
      </c>
      <c r="G130" s="10" t="s">
        <v>374</v>
      </c>
      <c r="H130" s="32">
        <v>147.3</v>
      </c>
      <c r="I130" s="32">
        <f t="shared" si="16"/>
        <v>49.1</v>
      </c>
      <c r="J130" s="32">
        <f t="shared" si="17"/>
        <v>29.46</v>
      </c>
      <c r="K130" s="39">
        <v>71</v>
      </c>
      <c r="L130" s="37">
        <f t="shared" si="18"/>
        <v>28.4</v>
      </c>
      <c r="M130" s="32">
        <f t="shared" si="19"/>
        <v>57.86</v>
      </c>
      <c r="N130" s="32">
        <v>3</v>
      </c>
      <c r="O130" s="32" t="s">
        <v>26</v>
      </c>
      <c r="P130" s="32"/>
    </row>
    <row r="131" spans="1:16" s="23" customFormat="1" ht="24.75" customHeight="1">
      <c r="A131" s="31">
        <v>128</v>
      </c>
      <c r="B131" s="11" t="s">
        <v>433</v>
      </c>
      <c r="C131" s="11" t="s">
        <v>434</v>
      </c>
      <c r="D131" s="32" t="s">
        <v>49</v>
      </c>
      <c r="E131" s="32" t="s">
        <v>435</v>
      </c>
      <c r="F131" s="33" t="s">
        <v>270</v>
      </c>
      <c r="G131" s="10" t="s">
        <v>374</v>
      </c>
      <c r="H131" s="32">
        <v>155.5</v>
      </c>
      <c r="I131" s="32">
        <f t="shared" si="16"/>
        <v>51.83</v>
      </c>
      <c r="J131" s="32">
        <f t="shared" si="17"/>
        <v>31.09</v>
      </c>
      <c r="K131" s="39">
        <v>71.2</v>
      </c>
      <c r="L131" s="37">
        <f t="shared" si="18"/>
        <v>28.48</v>
      </c>
      <c r="M131" s="32">
        <f t="shared" si="19"/>
        <v>59.57</v>
      </c>
      <c r="N131" s="32">
        <v>1</v>
      </c>
      <c r="O131" s="32" t="s">
        <v>22</v>
      </c>
      <c r="P131" s="32"/>
    </row>
  </sheetData>
  <sheetProtection/>
  <mergeCells count="2">
    <mergeCell ref="A1:B1"/>
    <mergeCell ref="A2:P2"/>
  </mergeCells>
  <printOptions/>
  <pageMargins left="0.11805555555555555" right="0.11805555555555555" top="0.5506944444444445" bottom="0.11805555555555555" header="0.5118055555555555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1"/>
  <sheetViews>
    <sheetView zoomScaleSheetLayoutView="100" workbookViewId="0" topLeftCell="A112">
      <selection activeCell="A1" sqref="A1:C131"/>
    </sheetView>
  </sheetViews>
  <sheetFormatPr defaultColWidth="9.00390625" defaultRowHeight="14.25"/>
  <cols>
    <col min="3" max="3" width="14.875" style="0" customWidth="1"/>
  </cols>
  <sheetData>
    <row r="1" spans="1:3" ht="15" customHeight="1">
      <c r="A1" s="8" t="s">
        <v>2</v>
      </c>
      <c r="B1" s="8" t="s">
        <v>4</v>
      </c>
      <c r="C1" s="8" t="s">
        <v>3</v>
      </c>
    </row>
    <row r="2" spans="1:3" ht="14.25">
      <c r="A2" s="10">
        <v>129</v>
      </c>
      <c r="B2" s="11" t="s">
        <v>431</v>
      </c>
      <c r="C2" s="11" t="s">
        <v>430</v>
      </c>
    </row>
    <row r="3" spans="1:3" ht="14.25">
      <c r="A3" s="10">
        <v>67</v>
      </c>
      <c r="B3" s="11" t="s">
        <v>235</v>
      </c>
      <c r="C3" s="11" t="s">
        <v>234</v>
      </c>
    </row>
    <row r="4" spans="1:3" ht="14.25">
      <c r="A4" s="10">
        <v>113</v>
      </c>
      <c r="B4" s="11" t="s">
        <v>382</v>
      </c>
      <c r="C4" s="11" t="s">
        <v>381</v>
      </c>
    </row>
    <row r="5" spans="1:3" ht="14.25">
      <c r="A5" s="10">
        <v>120</v>
      </c>
      <c r="B5" s="11" t="s">
        <v>404</v>
      </c>
      <c r="C5" s="11" t="s">
        <v>403</v>
      </c>
    </row>
    <row r="6" spans="1:3" ht="14.25">
      <c r="A6" s="10">
        <v>72</v>
      </c>
      <c r="B6" s="11" t="s">
        <v>252</v>
      </c>
      <c r="C6" s="11" t="s">
        <v>251</v>
      </c>
    </row>
    <row r="7" spans="1:3" ht="14.25">
      <c r="A7" s="10">
        <v>10</v>
      </c>
      <c r="B7" s="11" t="s">
        <v>48</v>
      </c>
      <c r="C7" s="11" t="s">
        <v>47</v>
      </c>
    </row>
    <row r="8" spans="1:3" ht="14.25">
      <c r="A8" s="10">
        <v>26</v>
      </c>
      <c r="B8" s="11" t="s">
        <v>103</v>
      </c>
      <c r="C8" s="11" t="s">
        <v>102</v>
      </c>
    </row>
    <row r="9" spans="1:3" ht="14.25">
      <c r="A9" s="10">
        <v>39</v>
      </c>
      <c r="B9" s="11" t="s">
        <v>147</v>
      </c>
      <c r="C9" s="11" t="s">
        <v>146</v>
      </c>
    </row>
    <row r="10" spans="1:3" ht="14.25">
      <c r="A10" s="10">
        <v>93</v>
      </c>
      <c r="B10" s="11" t="s">
        <v>319</v>
      </c>
      <c r="C10" s="11" t="s">
        <v>318</v>
      </c>
    </row>
    <row r="11" spans="1:3" ht="14.25">
      <c r="A11" s="10">
        <v>102</v>
      </c>
      <c r="B11" s="11" t="s">
        <v>347</v>
      </c>
      <c r="C11" s="11" t="s">
        <v>346</v>
      </c>
    </row>
    <row r="12" spans="1:3" ht="14.25">
      <c r="A12" s="10">
        <v>13</v>
      </c>
      <c r="B12" s="11" t="s">
        <v>61</v>
      </c>
      <c r="C12" s="11" t="s">
        <v>60</v>
      </c>
    </row>
    <row r="13" spans="1:3" ht="14.25">
      <c r="A13" s="10">
        <v>47</v>
      </c>
      <c r="B13" s="13" t="s">
        <v>173</v>
      </c>
      <c r="C13" s="13" t="s">
        <v>172</v>
      </c>
    </row>
    <row r="14" spans="1:3" ht="14.25">
      <c r="A14" s="10">
        <v>111</v>
      </c>
      <c r="B14" s="13" t="s">
        <v>376</v>
      </c>
      <c r="C14" s="13" t="s">
        <v>375</v>
      </c>
    </row>
    <row r="15" spans="1:3" ht="14.25">
      <c r="A15" s="10">
        <v>124</v>
      </c>
      <c r="B15" s="11" t="s">
        <v>416</v>
      </c>
      <c r="C15" s="11" t="s">
        <v>415</v>
      </c>
    </row>
    <row r="16" spans="1:3" ht="14.25">
      <c r="A16" s="10">
        <v>94</v>
      </c>
      <c r="B16" s="11" t="s">
        <v>322</v>
      </c>
      <c r="C16" s="11" t="s">
        <v>321</v>
      </c>
    </row>
    <row r="17" spans="1:3" ht="14.25">
      <c r="A17" s="10">
        <v>121</v>
      </c>
      <c r="B17" s="11" t="s">
        <v>407</v>
      </c>
      <c r="C17" s="11" t="s">
        <v>406</v>
      </c>
    </row>
    <row r="18" spans="1:3" ht="14.25">
      <c r="A18" s="10">
        <v>34</v>
      </c>
      <c r="B18" s="11" t="s">
        <v>129</v>
      </c>
      <c r="C18" s="11" t="s">
        <v>128</v>
      </c>
    </row>
    <row r="19" spans="1:3" ht="14.25">
      <c r="A19" s="10">
        <v>57</v>
      </c>
      <c r="B19" s="11" t="s">
        <v>206</v>
      </c>
      <c r="C19" s="11" t="s">
        <v>205</v>
      </c>
    </row>
    <row r="20" spans="1:3" ht="14.25">
      <c r="A20" s="10">
        <v>5</v>
      </c>
      <c r="B20" s="11" t="s">
        <v>34</v>
      </c>
      <c r="C20" s="11" t="s">
        <v>33</v>
      </c>
    </row>
    <row r="21" spans="1:3" ht="14.25">
      <c r="A21" s="10">
        <v>28</v>
      </c>
      <c r="B21" s="11" t="s">
        <v>110</v>
      </c>
      <c r="C21" s="11" t="s">
        <v>109</v>
      </c>
    </row>
    <row r="22" spans="1:3" ht="14.25">
      <c r="A22" s="10">
        <v>78</v>
      </c>
      <c r="B22" s="11" t="s">
        <v>272</v>
      </c>
      <c r="C22" s="11" t="s">
        <v>271</v>
      </c>
    </row>
    <row r="23" spans="1:3" ht="14.25">
      <c r="A23" s="10">
        <v>19</v>
      </c>
      <c r="B23" s="11" t="s">
        <v>78</v>
      </c>
      <c r="C23" s="42" t="s">
        <v>77</v>
      </c>
    </row>
    <row r="24" spans="1:3" ht="14.25">
      <c r="A24" s="10">
        <v>23</v>
      </c>
      <c r="B24" s="11" t="s">
        <v>93</v>
      </c>
      <c r="C24" s="11" t="s">
        <v>92</v>
      </c>
    </row>
    <row r="25" spans="1:3" ht="14.25">
      <c r="A25" s="10">
        <v>37</v>
      </c>
      <c r="B25" s="11" t="s">
        <v>139</v>
      </c>
      <c r="C25" s="11" t="s">
        <v>138</v>
      </c>
    </row>
    <row r="26" spans="1:3" ht="14.25">
      <c r="A26" s="10">
        <v>73</v>
      </c>
      <c r="B26" s="11" t="s">
        <v>255</v>
      </c>
      <c r="C26" s="11" t="s">
        <v>254</v>
      </c>
    </row>
    <row r="27" spans="1:3" ht="14.25">
      <c r="A27" s="10">
        <v>40</v>
      </c>
      <c r="B27" s="11" t="s">
        <v>149</v>
      </c>
      <c r="C27" s="11" t="s">
        <v>148</v>
      </c>
    </row>
    <row r="28" spans="1:3" ht="14.25">
      <c r="A28" s="10">
        <v>24</v>
      </c>
      <c r="B28" s="11" t="s">
        <v>97</v>
      </c>
      <c r="C28" s="11" t="s">
        <v>96</v>
      </c>
    </row>
    <row r="29" spans="1:3" ht="14.25">
      <c r="A29" s="10">
        <v>3</v>
      </c>
      <c r="B29" s="11" t="s">
        <v>28</v>
      </c>
      <c r="C29" s="11" t="s">
        <v>27</v>
      </c>
    </row>
    <row r="30" spans="1:3" ht="14.25">
      <c r="A30" s="20">
        <v>17</v>
      </c>
      <c r="B30" s="21" t="s">
        <v>436</v>
      </c>
      <c r="C30" s="21" t="s">
        <v>437</v>
      </c>
    </row>
    <row r="31" spans="1:3" ht="14.25">
      <c r="A31" s="10">
        <v>83</v>
      </c>
      <c r="B31" s="11" t="s">
        <v>287</v>
      </c>
      <c r="C31" s="11" t="s">
        <v>286</v>
      </c>
    </row>
    <row r="32" spans="1:3" ht="14.25">
      <c r="A32" s="10">
        <v>44</v>
      </c>
      <c r="B32" s="11" t="s">
        <v>163</v>
      </c>
      <c r="C32" s="11" t="s">
        <v>162</v>
      </c>
    </row>
    <row r="33" spans="1:3" ht="14.25">
      <c r="A33" s="10">
        <v>61</v>
      </c>
      <c r="B33" s="11" t="s">
        <v>219</v>
      </c>
      <c r="C33" s="11" t="s">
        <v>218</v>
      </c>
    </row>
    <row r="34" spans="1:3" ht="14.25">
      <c r="A34" s="10">
        <v>103</v>
      </c>
      <c r="B34" s="11" t="s">
        <v>350</v>
      </c>
      <c r="C34" s="11" t="s">
        <v>349</v>
      </c>
    </row>
    <row r="35" spans="1:3" ht="14.25">
      <c r="A35" s="10">
        <v>4</v>
      </c>
      <c r="B35" s="11" t="s">
        <v>31</v>
      </c>
      <c r="C35" s="11" t="s">
        <v>30</v>
      </c>
    </row>
    <row r="36" spans="1:3" ht="14.25">
      <c r="A36" s="10">
        <v>99</v>
      </c>
      <c r="B36" s="11" t="s">
        <v>337</v>
      </c>
      <c r="C36" s="11" t="s">
        <v>336</v>
      </c>
    </row>
    <row r="37" spans="1:3" ht="14.25">
      <c r="A37" s="10">
        <v>49</v>
      </c>
      <c r="B37" s="11" t="s">
        <v>180</v>
      </c>
      <c r="C37" s="11" t="s">
        <v>179</v>
      </c>
    </row>
    <row r="38" spans="1:3" ht="14.25">
      <c r="A38" s="10">
        <v>88</v>
      </c>
      <c r="B38" s="11" t="s">
        <v>304</v>
      </c>
      <c r="C38" s="11" t="s">
        <v>303</v>
      </c>
    </row>
    <row r="39" spans="1:3" ht="14.25">
      <c r="A39" s="10">
        <v>16</v>
      </c>
      <c r="B39" s="11" t="s">
        <v>71</v>
      </c>
      <c r="C39" s="11" t="s">
        <v>70</v>
      </c>
    </row>
    <row r="40" spans="1:3" ht="14.25">
      <c r="A40" s="10">
        <v>20</v>
      </c>
      <c r="B40" s="11" t="s">
        <v>83</v>
      </c>
      <c r="C40" s="11" t="s">
        <v>82</v>
      </c>
    </row>
    <row r="41" spans="1:3" ht="14.25">
      <c r="A41" s="10">
        <v>21</v>
      </c>
      <c r="B41" s="11" t="s">
        <v>87</v>
      </c>
      <c r="C41" s="11" t="s">
        <v>86</v>
      </c>
    </row>
    <row r="42" spans="1:3" ht="14.25">
      <c r="A42" s="10">
        <v>46</v>
      </c>
      <c r="B42" s="11" t="s">
        <v>170</v>
      </c>
      <c r="C42" s="11" t="s">
        <v>169</v>
      </c>
    </row>
    <row r="43" spans="1:3" ht="14.25">
      <c r="A43" s="10">
        <v>41</v>
      </c>
      <c r="B43" s="11" t="s">
        <v>152</v>
      </c>
      <c r="C43" s="11" t="s">
        <v>151</v>
      </c>
    </row>
    <row r="44" spans="1:3" ht="14.25">
      <c r="A44" s="10">
        <v>30</v>
      </c>
      <c r="B44" s="11" t="s">
        <v>116</v>
      </c>
      <c r="C44" s="11" t="s">
        <v>115</v>
      </c>
    </row>
    <row r="45" spans="1:3" ht="14.25">
      <c r="A45" s="10">
        <v>54</v>
      </c>
      <c r="B45" s="11" t="s">
        <v>196</v>
      </c>
      <c r="C45" s="11" t="s">
        <v>195</v>
      </c>
    </row>
    <row r="46" spans="1:3" ht="14.25">
      <c r="A46" s="10">
        <v>69</v>
      </c>
      <c r="B46" s="11" t="s">
        <v>242</v>
      </c>
      <c r="C46" s="11" t="s">
        <v>241</v>
      </c>
    </row>
    <row r="47" spans="1:3" ht="14.25">
      <c r="A47" s="10">
        <v>104</v>
      </c>
      <c r="B47" s="13" t="s">
        <v>353</v>
      </c>
      <c r="C47" s="13" t="s">
        <v>352</v>
      </c>
    </row>
    <row r="48" spans="1:3" ht="14.25">
      <c r="A48" s="10">
        <v>29</v>
      </c>
      <c r="B48" s="11" t="s">
        <v>113</v>
      </c>
      <c r="C48" s="11" t="s">
        <v>112</v>
      </c>
    </row>
    <row r="49" spans="1:3" ht="14.25">
      <c r="A49" s="10">
        <v>101</v>
      </c>
      <c r="B49" s="11" t="s">
        <v>344</v>
      </c>
      <c r="C49" s="11" t="s">
        <v>343</v>
      </c>
    </row>
    <row r="50" spans="1:3" ht="14.25">
      <c r="A50" s="10">
        <v>32</v>
      </c>
      <c r="B50" s="11" t="s">
        <v>122</v>
      </c>
      <c r="C50" s="11" t="s">
        <v>121</v>
      </c>
    </row>
    <row r="51" spans="1:3" ht="14.25">
      <c r="A51" s="10">
        <v>81</v>
      </c>
      <c r="B51" s="11" t="s">
        <v>281</v>
      </c>
      <c r="C51" s="11" t="s">
        <v>280</v>
      </c>
    </row>
    <row r="52" spans="1:3" ht="14.25">
      <c r="A52" s="10">
        <v>115</v>
      </c>
      <c r="B52" s="11" t="s">
        <v>389</v>
      </c>
      <c r="C52" s="11" t="s">
        <v>388</v>
      </c>
    </row>
    <row r="53" spans="1:3" ht="14.25">
      <c r="A53" s="10">
        <v>64</v>
      </c>
      <c r="B53" s="11" t="s">
        <v>225</v>
      </c>
      <c r="C53" s="11" t="s">
        <v>224</v>
      </c>
    </row>
    <row r="54" spans="1:3" ht="14.25">
      <c r="A54" s="10">
        <v>66</v>
      </c>
      <c r="B54" s="11" t="s">
        <v>232</v>
      </c>
      <c r="C54" s="11" t="s">
        <v>231</v>
      </c>
    </row>
    <row r="55" spans="1:3" ht="14.25">
      <c r="A55" s="10">
        <v>2</v>
      </c>
      <c r="B55" s="11" t="s">
        <v>24</v>
      </c>
      <c r="C55" s="11" t="s">
        <v>23</v>
      </c>
    </row>
    <row r="56" spans="1:3" ht="14.25">
      <c r="A56" s="10">
        <v>9</v>
      </c>
      <c r="B56" s="11" t="s">
        <v>45</v>
      </c>
      <c r="C56" s="11" t="s">
        <v>44</v>
      </c>
    </row>
    <row r="57" spans="1:3" ht="14.25">
      <c r="A57" s="10">
        <v>100</v>
      </c>
      <c r="B57" s="11" t="s">
        <v>340</v>
      </c>
      <c r="C57" s="11" t="s">
        <v>339</v>
      </c>
    </row>
    <row r="58" spans="1:3" ht="14.25">
      <c r="A58" s="10">
        <v>97</v>
      </c>
      <c r="B58" s="11" t="s">
        <v>331</v>
      </c>
      <c r="C58" s="11" t="s">
        <v>330</v>
      </c>
    </row>
    <row r="59" spans="1:3" ht="14.25">
      <c r="A59" s="10">
        <v>71</v>
      </c>
      <c r="B59" s="11" t="s">
        <v>248</v>
      </c>
      <c r="C59" s="11" t="s">
        <v>247</v>
      </c>
    </row>
    <row r="60" spans="1:3" ht="14.25">
      <c r="A60" s="10">
        <v>114</v>
      </c>
      <c r="B60" s="11" t="s">
        <v>386</v>
      </c>
      <c r="C60" s="11" t="s">
        <v>385</v>
      </c>
    </row>
    <row r="61" spans="1:3" ht="14.25">
      <c r="A61" s="10">
        <v>12</v>
      </c>
      <c r="B61" s="11" t="s">
        <v>57</v>
      </c>
      <c r="C61" s="11" t="s">
        <v>56</v>
      </c>
    </row>
    <row r="62" spans="1:3" ht="14.25">
      <c r="A62" s="10">
        <v>125</v>
      </c>
      <c r="B62" s="13" t="s">
        <v>419</v>
      </c>
      <c r="C62" s="13" t="s">
        <v>418</v>
      </c>
    </row>
    <row r="63" spans="1:3" ht="14.25">
      <c r="A63" s="10">
        <v>130</v>
      </c>
      <c r="B63" s="11" t="s">
        <v>434</v>
      </c>
      <c r="C63" s="11" t="s">
        <v>433</v>
      </c>
    </row>
    <row r="64" spans="1:3" ht="14.25">
      <c r="A64" s="10">
        <v>89</v>
      </c>
      <c r="B64" s="11" t="s">
        <v>307</v>
      </c>
      <c r="C64" s="11" t="s">
        <v>306</v>
      </c>
    </row>
    <row r="65" spans="1:3" ht="14.25">
      <c r="A65" s="10">
        <v>92</v>
      </c>
      <c r="B65" s="11" t="s">
        <v>316</v>
      </c>
      <c r="C65" s="11" t="s">
        <v>315</v>
      </c>
    </row>
    <row r="66" spans="1:3" ht="14.25">
      <c r="A66" s="10">
        <v>128</v>
      </c>
      <c r="B66" s="11" t="s">
        <v>428</v>
      </c>
      <c r="C66" s="11" t="s">
        <v>427</v>
      </c>
    </row>
    <row r="67" spans="1:3" ht="14.25">
      <c r="A67" s="10">
        <v>25</v>
      </c>
      <c r="B67" s="11" t="s">
        <v>100</v>
      </c>
      <c r="C67" s="11" t="s">
        <v>99</v>
      </c>
    </row>
    <row r="68" spans="1:3" ht="14.25">
      <c r="A68" s="10">
        <v>107</v>
      </c>
      <c r="B68" s="11" t="s">
        <v>362</v>
      </c>
      <c r="C68" s="11" t="s">
        <v>361</v>
      </c>
    </row>
    <row r="69" spans="1:3" ht="14.25">
      <c r="A69" s="10">
        <v>90</v>
      </c>
      <c r="B69" s="11" t="s">
        <v>310</v>
      </c>
      <c r="C69" s="11" t="s">
        <v>309</v>
      </c>
    </row>
    <row r="70" spans="1:3" ht="14.25">
      <c r="A70" s="10">
        <v>58</v>
      </c>
      <c r="B70" s="11" t="s">
        <v>209</v>
      </c>
      <c r="C70" s="11" t="s">
        <v>208</v>
      </c>
    </row>
    <row r="71" spans="1:3" ht="14.25">
      <c r="A71" s="10">
        <v>59</v>
      </c>
      <c r="B71" s="11" t="s">
        <v>212</v>
      </c>
      <c r="C71" s="11" t="s">
        <v>211</v>
      </c>
    </row>
    <row r="72" spans="1:3" ht="14.25">
      <c r="A72" s="10">
        <v>27</v>
      </c>
      <c r="B72" s="11" t="s">
        <v>106</v>
      </c>
      <c r="C72" s="11" t="s">
        <v>105</v>
      </c>
    </row>
    <row r="73" spans="1:3" ht="14.25">
      <c r="A73" s="10">
        <v>127</v>
      </c>
      <c r="B73" s="11" t="s">
        <v>425</v>
      </c>
      <c r="C73" s="11" t="s">
        <v>424</v>
      </c>
    </row>
    <row r="74" spans="1:3" ht="14.25">
      <c r="A74" s="10">
        <v>117</v>
      </c>
      <c r="B74" s="11" t="s">
        <v>395</v>
      </c>
      <c r="C74" s="11" t="s">
        <v>394</v>
      </c>
    </row>
    <row r="75" spans="1:3" ht="14.25">
      <c r="A75" s="10">
        <v>77</v>
      </c>
      <c r="B75" s="11" t="s">
        <v>268</v>
      </c>
      <c r="C75" s="11" t="s">
        <v>267</v>
      </c>
    </row>
    <row r="76" spans="1:3" ht="14.25">
      <c r="A76" s="10">
        <v>65</v>
      </c>
      <c r="B76" s="11" t="s">
        <v>228</v>
      </c>
      <c r="C76" s="11" t="s">
        <v>227</v>
      </c>
    </row>
    <row r="77" spans="1:3" ht="14.25">
      <c r="A77" s="10">
        <v>8</v>
      </c>
      <c r="B77" s="11" t="s">
        <v>43</v>
      </c>
      <c r="C77" s="11" t="s">
        <v>42</v>
      </c>
    </row>
    <row r="78" spans="1:3" ht="14.25">
      <c r="A78" s="10">
        <v>98</v>
      </c>
      <c r="B78" s="11" t="s">
        <v>334</v>
      </c>
      <c r="C78" s="11" t="s">
        <v>333</v>
      </c>
    </row>
    <row r="79" spans="1:3" ht="14.25">
      <c r="A79" s="10">
        <v>79</v>
      </c>
      <c r="B79" s="11" t="s">
        <v>275</v>
      </c>
      <c r="C79" s="11" t="s">
        <v>274</v>
      </c>
    </row>
    <row r="80" spans="1:3" ht="14.25">
      <c r="A80" s="10">
        <v>110</v>
      </c>
      <c r="B80" s="11" t="s">
        <v>372</v>
      </c>
      <c r="C80" s="11" t="s">
        <v>371</v>
      </c>
    </row>
    <row r="81" spans="1:3" ht="14.25">
      <c r="A81" s="10">
        <v>96</v>
      </c>
      <c r="B81" s="11" t="s">
        <v>328</v>
      </c>
      <c r="C81" s="11" t="s">
        <v>327</v>
      </c>
    </row>
    <row r="82" spans="1:3" ht="14.25">
      <c r="A82" s="10">
        <v>50</v>
      </c>
      <c r="B82" s="11" t="s">
        <v>183</v>
      </c>
      <c r="C82" s="11" t="s">
        <v>182</v>
      </c>
    </row>
    <row r="83" spans="1:3" ht="14.25">
      <c r="A83" s="10">
        <v>42</v>
      </c>
      <c r="B83" s="11" t="s">
        <v>155</v>
      </c>
      <c r="C83" s="11" t="s">
        <v>154</v>
      </c>
    </row>
    <row r="84" spans="1:3" ht="14.25">
      <c r="A84" s="10">
        <v>126</v>
      </c>
      <c r="B84" s="11" t="s">
        <v>422</v>
      </c>
      <c r="C84" s="11" t="s">
        <v>421</v>
      </c>
    </row>
    <row r="85" spans="1:3" ht="14.25">
      <c r="A85" s="10">
        <v>85</v>
      </c>
      <c r="B85" s="11" t="s">
        <v>294</v>
      </c>
      <c r="C85" s="11" t="s">
        <v>293</v>
      </c>
    </row>
    <row r="86" spans="1:3" ht="14.25">
      <c r="A86" s="10">
        <v>31</v>
      </c>
      <c r="B86" s="11" t="s">
        <v>119</v>
      </c>
      <c r="C86" s="11" t="s">
        <v>118</v>
      </c>
    </row>
    <row r="87" spans="1:3" ht="14.25">
      <c r="A87" s="10">
        <v>116</v>
      </c>
      <c r="B87" s="11" t="s">
        <v>392</v>
      </c>
      <c r="C87" s="11" t="s">
        <v>391</v>
      </c>
    </row>
    <row r="88" spans="1:3" ht="14.25">
      <c r="A88" s="10">
        <v>105</v>
      </c>
      <c r="B88" s="11" t="s">
        <v>356</v>
      </c>
      <c r="C88" s="11" t="s">
        <v>355</v>
      </c>
    </row>
    <row r="89" spans="1:3" ht="14.25">
      <c r="A89" s="10">
        <v>122</v>
      </c>
      <c r="B89" s="11" t="s">
        <v>410</v>
      </c>
      <c r="C89" s="11" t="s">
        <v>409</v>
      </c>
    </row>
    <row r="90" spans="1:3" ht="14.25">
      <c r="A90" s="10">
        <v>43</v>
      </c>
      <c r="B90" s="11" t="s">
        <v>160</v>
      </c>
      <c r="C90" s="11" t="s">
        <v>159</v>
      </c>
    </row>
    <row r="91" spans="1:3" ht="14.25">
      <c r="A91" s="10">
        <v>1</v>
      </c>
      <c r="B91" s="11" t="s">
        <v>17</v>
      </c>
      <c r="C91" s="11" t="s">
        <v>16</v>
      </c>
    </row>
    <row r="92" spans="1:3" ht="14.25">
      <c r="A92" s="10">
        <v>123</v>
      </c>
      <c r="B92" s="11" t="s">
        <v>413</v>
      </c>
      <c r="C92" s="11" t="s">
        <v>412</v>
      </c>
    </row>
    <row r="93" spans="1:3" ht="14.25">
      <c r="A93" s="10">
        <v>70</v>
      </c>
      <c r="B93" s="11" t="s">
        <v>245</v>
      </c>
      <c r="C93" s="11" t="s">
        <v>244</v>
      </c>
    </row>
    <row r="94" spans="1:3" ht="14.25">
      <c r="A94" s="10">
        <v>74</v>
      </c>
      <c r="B94" s="11" t="s">
        <v>258</v>
      </c>
      <c r="C94" s="11" t="s">
        <v>257</v>
      </c>
    </row>
    <row r="95" spans="1:3" ht="14.25">
      <c r="A95" s="10">
        <v>6</v>
      </c>
      <c r="B95" s="11" t="s">
        <v>37</v>
      </c>
      <c r="C95" s="11" t="s">
        <v>36</v>
      </c>
    </row>
    <row r="96" spans="1:3" ht="14.25">
      <c r="A96" s="10">
        <v>84</v>
      </c>
      <c r="B96" s="11" t="s">
        <v>291</v>
      </c>
      <c r="C96" s="11" t="s">
        <v>290</v>
      </c>
    </row>
    <row r="97" spans="1:3" ht="14.25">
      <c r="A97" s="10">
        <v>112</v>
      </c>
      <c r="B97" s="11" t="s">
        <v>379</v>
      </c>
      <c r="C97" s="11" t="s">
        <v>378</v>
      </c>
    </row>
    <row r="98" spans="1:3" ht="14.25">
      <c r="A98" s="10">
        <v>95</v>
      </c>
      <c r="B98" s="19" t="s">
        <v>325</v>
      </c>
      <c r="C98" s="19" t="s">
        <v>324</v>
      </c>
    </row>
    <row r="99" spans="1:3" ht="14.25">
      <c r="A99" s="10">
        <v>118</v>
      </c>
      <c r="B99" s="11" t="s">
        <v>398</v>
      </c>
      <c r="C99" s="11" t="s">
        <v>397</v>
      </c>
    </row>
    <row r="100" spans="1:3" ht="14.25">
      <c r="A100" s="10">
        <v>109</v>
      </c>
      <c r="B100" s="11" t="s">
        <v>368</v>
      </c>
      <c r="C100" s="11" t="s">
        <v>367</v>
      </c>
    </row>
    <row r="101" spans="1:3" ht="14.25">
      <c r="A101" s="10">
        <v>87</v>
      </c>
      <c r="B101" s="13" t="s">
        <v>301</v>
      </c>
      <c r="C101" s="13" t="s">
        <v>300</v>
      </c>
    </row>
    <row r="102" spans="1:3" ht="14.25">
      <c r="A102" s="10">
        <v>86</v>
      </c>
      <c r="B102" s="11" t="s">
        <v>297</v>
      </c>
      <c r="C102" s="11" t="s">
        <v>296</v>
      </c>
    </row>
    <row r="103" spans="1:3" ht="14.25">
      <c r="A103" s="10">
        <v>106</v>
      </c>
      <c r="B103" s="11" t="s">
        <v>359</v>
      </c>
      <c r="C103" s="11" t="s">
        <v>358</v>
      </c>
    </row>
    <row r="104" spans="1:3" ht="14.25">
      <c r="A104" s="10">
        <v>76</v>
      </c>
      <c r="B104" s="11" t="s">
        <v>265</v>
      </c>
      <c r="C104" s="11" t="s">
        <v>264</v>
      </c>
    </row>
    <row r="105" spans="1:3" ht="14.25">
      <c r="A105" s="10">
        <v>82</v>
      </c>
      <c r="B105" s="11" t="s">
        <v>284</v>
      </c>
      <c r="C105" s="11" t="s">
        <v>283</v>
      </c>
    </row>
    <row r="106" spans="1:3" ht="14.25">
      <c r="A106" s="10">
        <v>11</v>
      </c>
      <c r="B106" s="11" t="s">
        <v>53</v>
      </c>
      <c r="C106" s="11" t="s">
        <v>52</v>
      </c>
    </row>
    <row r="107" spans="1:3" ht="14.25">
      <c r="A107" s="10">
        <v>55</v>
      </c>
      <c r="B107" s="11" t="s">
        <v>199</v>
      </c>
      <c r="C107" s="11" t="s">
        <v>198</v>
      </c>
    </row>
    <row r="108" spans="1:3" ht="14.25">
      <c r="A108" s="10">
        <v>18</v>
      </c>
      <c r="B108" s="11" t="s">
        <v>75</v>
      </c>
      <c r="C108" s="11" t="s">
        <v>74</v>
      </c>
    </row>
    <row r="109" spans="1:3" ht="14.25">
      <c r="A109" s="10">
        <v>7</v>
      </c>
      <c r="B109" s="11" t="s">
        <v>40</v>
      </c>
      <c r="C109" s="11" t="s">
        <v>39</v>
      </c>
    </row>
    <row r="110" spans="1:3" ht="14.25">
      <c r="A110" s="10">
        <v>53</v>
      </c>
      <c r="B110" s="11" t="s">
        <v>193</v>
      </c>
      <c r="C110" s="11" t="s">
        <v>192</v>
      </c>
    </row>
    <row r="111" spans="1:3" ht="14.25">
      <c r="A111" s="10">
        <v>68</v>
      </c>
      <c r="B111" s="11" t="s">
        <v>238</v>
      </c>
      <c r="C111" s="11" t="s">
        <v>237</v>
      </c>
    </row>
    <row r="112" spans="1:3" ht="14.25">
      <c r="A112" s="10">
        <v>60</v>
      </c>
      <c r="B112" s="11" t="s">
        <v>216</v>
      </c>
      <c r="C112" s="11" t="s">
        <v>215</v>
      </c>
    </row>
    <row r="113" spans="1:3" ht="14.25">
      <c r="A113" s="10">
        <v>15</v>
      </c>
      <c r="B113" s="11" t="s">
        <v>67</v>
      </c>
      <c r="C113" s="11" t="s">
        <v>66</v>
      </c>
    </row>
    <row r="114" spans="1:3" ht="14.25">
      <c r="A114" s="10">
        <v>35</v>
      </c>
      <c r="B114" s="11" t="s">
        <v>132</v>
      </c>
      <c r="C114" s="11" t="s">
        <v>131</v>
      </c>
    </row>
    <row r="115" spans="1:3" ht="14.25">
      <c r="A115" s="10">
        <v>108</v>
      </c>
      <c r="B115" s="11" t="s">
        <v>365</v>
      </c>
      <c r="C115" s="11" t="s">
        <v>364</v>
      </c>
    </row>
    <row r="116" spans="1:3" ht="14.25">
      <c r="A116" s="10">
        <v>52</v>
      </c>
      <c r="B116" s="11" t="s">
        <v>190</v>
      </c>
      <c r="C116" s="11" t="s">
        <v>189</v>
      </c>
    </row>
    <row r="117" spans="1:3" ht="14.25">
      <c r="A117" s="10">
        <v>36</v>
      </c>
      <c r="B117" s="11" t="s">
        <v>136</v>
      </c>
      <c r="C117" s="11" t="s">
        <v>135</v>
      </c>
    </row>
    <row r="118" spans="1:3" ht="14.25">
      <c r="A118" s="10">
        <v>22</v>
      </c>
      <c r="B118" s="11" t="s">
        <v>90</v>
      </c>
      <c r="C118" s="11" t="s">
        <v>89</v>
      </c>
    </row>
    <row r="119" spans="1:3" ht="14.25">
      <c r="A119" s="10">
        <v>56</v>
      </c>
      <c r="B119" s="11" t="s">
        <v>202</v>
      </c>
      <c r="C119" s="11" t="s">
        <v>201</v>
      </c>
    </row>
    <row r="120" spans="1:3" ht="14.25">
      <c r="A120" s="10">
        <v>91</v>
      </c>
      <c r="B120" s="11" t="s">
        <v>313</v>
      </c>
      <c r="C120" s="11" t="s">
        <v>312</v>
      </c>
    </row>
    <row r="121" spans="1:3" ht="14.25">
      <c r="A121" s="10">
        <v>14</v>
      </c>
      <c r="B121" s="11" t="s">
        <v>64</v>
      </c>
      <c r="C121" s="11" t="s">
        <v>63</v>
      </c>
    </row>
    <row r="122" spans="1:3" ht="14.25">
      <c r="A122" s="10">
        <v>45</v>
      </c>
      <c r="B122" s="11" t="s">
        <v>166</v>
      </c>
      <c r="C122" s="11" t="s">
        <v>165</v>
      </c>
    </row>
    <row r="123" spans="1:3" ht="14.25">
      <c r="A123" s="10">
        <v>38</v>
      </c>
      <c r="B123" s="11" t="s">
        <v>142</v>
      </c>
      <c r="C123" s="11" t="s">
        <v>141</v>
      </c>
    </row>
    <row r="124" spans="1:3" ht="14.25">
      <c r="A124" s="10">
        <v>119</v>
      </c>
      <c r="B124" s="11" t="s">
        <v>401</v>
      </c>
      <c r="C124" s="11" t="s">
        <v>400</v>
      </c>
    </row>
    <row r="125" spans="1:3" ht="14.25">
      <c r="A125" s="20">
        <v>63</v>
      </c>
      <c r="B125" s="21" t="s">
        <v>438</v>
      </c>
      <c r="C125" s="21" t="s">
        <v>439</v>
      </c>
    </row>
    <row r="126" spans="1:3" ht="14.25">
      <c r="A126" s="10">
        <v>33</v>
      </c>
      <c r="B126" s="11" t="s">
        <v>125</v>
      </c>
      <c r="C126" s="11" t="s">
        <v>124</v>
      </c>
    </row>
    <row r="127" spans="1:3" ht="14.25">
      <c r="A127" s="10">
        <v>75</v>
      </c>
      <c r="B127" s="11" t="s">
        <v>262</v>
      </c>
      <c r="C127" s="11" t="s">
        <v>261</v>
      </c>
    </row>
    <row r="128" spans="1:3" ht="14.25">
      <c r="A128" s="10">
        <v>48</v>
      </c>
      <c r="B128" s="11" t="s">
        <v>177</v>
      </c>
      <c r="C128" s="11" t="s">
        <v>176</v>
      </c>
    </row>
    <row r="129" spans="1:3" ht="14.25">
      <c r="A129" s="10">
        <v>51</v>
      </c>
      <c r="B129" s="11" t="s">
        <v>187</v>
      </c>
      <c r="C129" s="11" t="s">
        <v>186</v>
      </c>
    </row>
    <row r="130" spans="1:3" ht="14.25">
      <c r="A130" s="10">
        <v>62</v>
      </c>
      <c r="B130" s="11" t="s">
        <v>222</v>
      </c>
      <c r="C130" s="11" t="s">
        <v>221</v>
      </c>
    </row>
    <row r="131" spans="1:3" ht="14.25">
      <c r="A131" s="10">
        <v>80</v>
      </c>
      <c r="B131" s="11" t="s">
        <v>278</v>
      </c>
      <c r="C131" s="11" t="s">
        <v>277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9"/>
  <sheetViews>
    <sheetView zoomScaleSheetLayoutView="100" workbookViewId="0" topLeftCell="A55">
      <selection activeCell="C63" sqref="C63:J129"/>
    </sheetView>
  </sheetViews>
  <sheetFormatPr defaultColWidth="9.00390625" defaultRowHeight="14.25"/>
  <cols>
    <col min="12" max="12" width="12.625" style="0" bestFit="1" customWidth="1"/>
    <col min="16" max="16" width="14.875" style="0" customWidth="1"/>
  </cols>
  <sheetData>
    <row r="1" spans="1:16" ht="57">
      <c r="A1" s="1" t="s">
        <v>3</v>
      </c>
      <c r="B1" s="1" t="s">
        <v>4</v>
      </c>
      <c r="C1" s="1" t="s">
        <v>5</v>
      </c>
      <c r="D1" s="1" t="s">
        <v>440</v>
      </c>
      <c r="E1" s="1" t="s">
        <v>441</v>
      </c>
      <c r="F1" s="1" t="s">
        <v>442</v>
      </c>
      <c r="G1" s="1" t="s">
        <v>443</v>
      </c>
      <c r="H1" s="1" t="s">
        <v>444</v>
      </c>
      <c r="I1" s="1" t="s">
        <v>445</v>
      </c>
      <c r="J1" s="6" t="s">
        <v>446</v>
      </c>
      <c r="K1" s="1" t="s">
        <v>447</v>
      </c>
      <c r="L1" s="1" t="s">
        <v>448</v>
      </c>
      <c r="M1" s="7" t="s">
        <v>449</v>
      </c>
      <c r="N1" s="8" t="s">
        <v>2</v>
      </c>
      <c r="O1" s="8" t="s">
        <v>4</v>
      </c>
      <c r="P1" s="8" t="s">
        <v>3</v>
      </c>
    </row>
    <row r="2" spans="1:18" ht="14.25">
      <c r="A2" s="43" t="s">
        <v>16</v>
      </c>
      <c r="B2" s="2" t="s">
        <v>17</v>
      </c>
      <c r="C2" s="2" t="s">
        <v>18</v>
      </c>
      <c r="D2" s="43" t="s">
        <v>450</v>
      </c>
      <c r="E2" s="2" t="s">
        <v>451</v>
      </c>
      <c r="F2" s="2" t="s">
        <v>452</v>
      </c>
      <c r="G2" s="2" t="s">
        <v>453</v>
      </c>
      <c r="H2" s="2" t="s">
        <v>454</v>
      </c>
      <c r="I2" s="7">
        <v>195.5</v>
      </c>
      <c r="J2" s="9" t="s">
        <v>455</v>
      </c>
      <c r="K2" s="2" t="s">
        <v>456</v>
      </c>
      <c r="L2" s="2">
        <v>18791445790</v>
      </c>
      <c r="M2" s="7">
        <v>195.5</v>
      </c>
      <c r="N2" s="10">
        <v>1</v>
      </c>
      <c r="O2" s="11" t="s">
        <v>17</v>
      </c>
      <c r="P2" s="11" t="s">
        <v>16</v>
      </c>
      <c r="Q2" s="14" t="b">
        <f aca="true" t="shared" si="0" ref="Q2:Q65">B2=O2</f>
        <v>1</v>
      </c>
      <c r="R2" s="14" t="b">
        <f aca="true" t="shared" si="1" ref="R2:R65">P2=A2</f>
        <v>1</v>
      </c>
    </row>
    <row r="3" spans="1:18" ht="14.25">
      <c r="A3" s="43" t="s">
        <v>23</v>
      </c>
      <c r="B3" s="2" t="s">
        <v>24</v>
      </c>
      <c r="C3" s="2" t="s">
        <v>18</v>
      </c>
      <c r="D3" s="43" t="s">
        <v>457</v>
      </c>
      <c r="E3" s="2" t="s">
        <v>458</v>
      </c>
      <c r="F3" s="2" t="s">
        <v>452</v>
      </c>
      <c r="G3" s="2" t="s">
        <v>453</v>
      </c>
      <c r="H3" s="2" t="s">
        <v>459</v>
      </c>
      <c r="I3" s="7">
        <v>184.5</v>
      </c>
      <c r="J3" s="9" t="s">
        <v>455</v>
      </c>
      <c r="K3" s="2" t="s">
        <v>456</v>
      </c>
      <c r="L3" s="2">
        <v>17791217650</v>
      </c>
      <c r="M3" s="7">
        <v>184.5</v>
      </c>
      <c r="N3" s="10">
        <v>2</v>
      </c>
      <c r="O3" s="11" t="s">
        <v>24</v>
      </c>
      <c r="P3" s="11" t="s">
        <v>23</v>
      </c>
      <c r="Q3" s="14" t="b">
        <f t="shared" si="0"/>
        <v>1</v>
      </c>
      <c r="R3" s="14" t="b">
        <f t="shared" si="1"/>
        <v>1</v>
      </c>
    </row>
    <row r="4" spans="1:18" ht="14.25">
      <c r="A4" s="43" t="s">
        <v>27</v>
      </c>
      <c r="B4" s="2" t="s">
        <v>28</v>
      </c>
      <c r="C4" s="2" t="s">
        <v>18</v>
      </c>
      <c r="D4" s="2" t="s">
        <v>460</v>
      </c>
      <c r="E4" s="2" t="s">
        <v>461</v>
      </c>
      <c r="F4" s="2" t="s">
        <v>452</v>
      </c>
      <c r="G4" s="2" t="s">
        <v>453</v>
      </c>
      <c r="H4" s="2" t="s">
        <v>462</v>
      </c>
      <c r="I4" s="7">
        <v>203.5</v>
      </c>
      <c r="J4" s="9" t="s">
        <v>455</v>
      </c>
      <c r="K4" s="2" t="s">
        <v>456</v>
      </c>
      <c r="L4" s="2">
        <v>13325320602</v>
      </c>
      <c r="M4" s="7">
        <v>203.5</v>
      </c>
      <c r="N4" s="10">
        <v>3</v>
      </c>
      <c r="O4" s="11" t="s">
        <v>28</v>
      </c>
      <c r="P4" s="11" t="s">
        <v>27</v>
      </c>
      <c r="Q4" s="14" t="b">
        <f t="shared" si="0"/>
        <v>1</v>
      </c>
      <c r="R4" s="14" t="b">
        <f t="shared" si="1"/>
        <v>1</v>
      </c>
    </row>
    <row r="5" spans="1:18" ht="14.25">
      <c r="A5" s="43" t="s">
        <v>30</v>
      </c>
      <c r="B5" s="2" t="s">
        <v>31</v>
      </c>
      <c r="C5" s="2" t="s">
        <v>18</v>
      </c>
      <c r="D5" s="43" t="s">
        <v>463</v>
      </c>
      <c r="E5" s="2" t="s">
        <v>464</v>
      </c>
      <c r="F5" s="2" t="s">
        <v>452</v>
      </c>
      <c r="G5" s="2" t="s">
        <v>453</v>
      </c>
      <c r="H5" s="2" t="s">
        <v>465</v>
      </c>
      <c r="I5" s="7">
        <v>186</v>
      </c>
      <c r="J5" s="9" t="s">
        <v>455</v>
      </c>
      <c r="K5" s="2" t="s">
        <v>456</v>
      </c>
      <c r="L5" s="2">
        <v>17343938275</v>
      </c>
      <c r="M5" s="7">
        <v>186</v>
      </c>
      <c r="N5" s="10">
        <v>4</v>
      </c>
      <c r="O5" s="11" t="s">
        <v>31</v>
      </c>
      <c r="P5" s="11" t="s">
        <v>30</v>
      </c>
      <c r="Q5" s="14" t="b">
        <f t="shared" si="0"/>
        <v>1</v>
      </c>
      <c r="R5" s="14" t="b">
        <f t="shared" si="1"/>
        <v>1</v>
      </c>
    </row>
    <row r="6" spans="1:18" ht="14.25">
      <c r="A6" s="43" t="s">
        <v>33</v>
      </c>
      <c r="B6" s="2" t="s">
        <v>34</v>
      </c>
      <c r="C6" s="2" t="s">
        <v>18</v>
      </c>
      <c r="D6" s="43" t="s">
        <v>466</v>
      </c>
      <c r="E6" s="2" t="s">
        <v>467</v>
      </c>
      <c r="F6" s="2" t="s">
        <v>468</v>
      </c>
      <c r="G6" s="2" t="s">
        <v>453</v>
      </c>
      <c r="H6" s="2" t="s">
        <v>469</v>
      </c>
      <c r="I6" s="7">
        <v>211.5</v>
      </c>
      <c r="J6" s="9" t="s">
        <v>455</v>
      </c>
      <c r="K6" s="2" t="s">
        <v>456</v>
      </c>
      <c r="L6" s="2">
        <v>15202489734</v>
      </c>
      <c r="M6" s="7">
        <v>211.5</v>
      </c>
      <c r="N6" s="10">
        <v>5</v>
      </c>
      <c r="O6" s="11" t="s">
        <v>34</v>
      </c>
      <c r="P6" s="11" t="s">
        <v>33</v>
      </c>
      <c r="Q6" s="14" t="b">
        <f t="shared" si="0"/>
        <v>1</v>
      </c>
      <c r="R6" s="14" t="b">
        <f t="shared" si="1"/>
        <v>1</v>
      </c>
    </row>
    <row r="7" spans="1:18" ht="14.25">
      <c r="A7" s="43" t="s">
        <v>36</v>
      </c>
      <c r="B7" s="2" t="s">
        <v>37</v>
      </c>
      <c r="C7" s="2" t="s">
        <v>18</v>
      </c>
      <c r="D7" s="2" t="s">
        <v>470</v>
      </c>
      <c r="E7" s="2" t="s">
        <v>471</v>
      </c>
      <c r="F7" s="2" t="s">
        <v>452</v>
      </c>
      <c r="G7" s="2" t="s">
        <v>453</v>
      </c>
      <c r="H7" s="2" t="s">
        <v>472</v>
      </c>
      <c r="I7" s="7">
        <v>184</v>
      </c>
      <c r="J7" s="9" t="s">
        <v>455</v>
      </c>
      <c r="K7" s="2" t="s">
        <v>456</v>
      </c>
      <c r="L7" s="2">
        <v>18601469921</v>
      </c>
      <c r="M7" s="7">
        <v>184</v>
      </c>
      <c r="N7" s="10">
        <v>6</v>
      </c>
      <c r="O7" s="11" t="s">
        <v>37</v>
      </c>
      <c r="P7" s="11" t="s">
        <v>36</v>
      </c>
      <c r="Q7" s="14" t="b">
        <f t="shared" si="0"/>
        <v>1</v>
      </c>
      <c r="R7" s="14" t="b">
        <f t="shared" si="1"/>
        <v>1</v>
      </c>
    </row>
    <row r="8" spans="1:18" ht="14.25">
      <c r="A8" s="43" t="s">
        <v>39</v>
      </c>
      <c r="B8" s="2" t="s">
        <v>40</v>
      </c>
      <c r="C8" s="2" t="s">
        <v>18</v>
      </c>
      <c r="D8" s="43" t="s">
        <v>473</v>
      </c>
      <c r="E8" s="2" t="s">
        <v>451</v>
      </c>
      <c r="F8" s="2" t="s">
        <v>452</v>
      </c>
      <c r="G8" s="2" t="s">
        <v>453</v>
      </c>
      <c r="H8" s="2" t="s">
        <v>474</v>
      </c>
      <c r="I8" s="7">
        <v>188.5</v>
      </c>
      <c r="J8" s="9" t="s">
        <v>455</v>
      </c>
      <c r="K8" s="2" t="s">
        <v>456</v>
      </c>
      <c r="L8" s="2">
        <v>18706867103</v>
      </c>
      <c r="M8" s="7">
        <v>188.5</v>
      </c>
      <c r="N8" s="10">
        <v>7</v>
      </c>
      <c r="O8" s="11" t="s">
        <v>40</v>
      </c>
      <c r="P8" s="11" t="s">
        <v>39</v>
      </c>
      <c r="Q8" s="14" t="b">
        <f t="shared" si="0"/>
        <v>1</v>
      </c>
      <c r="R8" s="14" t="b">
        <f t="shared" si="1"/>
        <v>1</v>
      </c>
    </row>
    <row r="9" spans="1:18" ht="14.25">
      <c r="A9" s="43" t="s">
        <v>42</v>
      </c>
      <c r="B9" s="2" t="s">
        <v>43</v>
      </c>
      <c r="C9" s="2" t="s">
        <v>18</v>
      </c>
      <c r="D9" s="43" t="s">
        <v>475</v>
      </c>
      <c r="E9" s="2" t="s">
        <v>476</v>
      </c>
      <c r="F9" s="2" t="s">
        <v>452</v>
      </c>
      <c r="G9" s="2" t="s">
        <v>453</v>
      </c>
      <c r="H9" s="2" t="s">
        <v>477</v>
      </c>
      <c r="I9" s="7">
        <v>196.5</v>
      </c>
      <c r="J9" s="9" t="s">
        <v>455</v>
      </c>
      <c r="K9" s="2" t="s">
        <v>456</v>
      </c>
      <c r="L9" s="2">
        <v>18302968865</v>
      </c>
      <c r="M9" s="7">
        <v>196.5</v>
      </c>
      <c r="N9" s="10">
        <v>8</v>
      </c>
      <c r="O9" s="11" t="s">
        <v>43</v>
      </c>
      <c r="P9" s="11" t="s">
        <v>42</v>
      </c>
      <c r="Q9" s="14" t="b">
        <f t="shared" si="0"/>
        <v>1</v>
      </c>
      <c r="R9" s="14" t="b">
        <f t="shared" si="1"/>
        <v>1</v>
      </c>
    </row>
    <row r="10" spans="1:18" ht="14.25">
      <c r="A10" s="43" t="s">
        <v>44</v>
      </c>
      <c r="B10" s="2" t="s">
        <v>45</v>
      </c>
      <c r="C10" s="2" t="s">
        <v>18</v>
      </c>
      <c r="D10" s="43" t="s">
        <v>478</v>
      </c>
      <c r="E10" s="2" t="s">
        <v>479</v>
      </c>
      <c r="F10" s="2" t="s">
        <v>452</v>
      </c>
      <c r="G10" s="2" t="s">
        <v>453</v>
      </c>
      <c r="H10" s="2" t="s">
        <v>480</v>
      </c>
      <c r="I10" s="7">
        <v>191</v>
      </c>
      <c r="J10" s="9" t="s">
        <v>455</v>
      </c>
      <c r="K10" s="2" t="s">
        <v>456</v>
      </c>
      <c r="L10" s="2">
        <v>18700252967</v>
      </c>
      <c r="M10" s="7">
        <v>191</v>
      </c>
      <c r="N10" s="10">
        <v>9</v>
      </c>
      <c r="O10" s="11" t="s">
        <v>45</v>
      </c>
      <c r="P10" s="11" t="s">
        <v>44</v>
      </c>
      <c r="Q10" s="14" t="b">
        <f t="shared" si="0"/>
        <v>1</v>
      </c>
      <c r="R10" s="14" t="b">
        <f t="shared" si="1"/>
        <v>1</v>
      </c>
    </row>
    <row r="11" spans="1:18" ht="14.25">
      <c r="A11" s="43" t="s">
        <v>47</v>
      </c>
      <c r="B11" s="2" t="s">
        <v>48</v>
      </c>
      <c r="C11" s="2" t="s">
        <v>49</v>
      </c>
      <c r="D11" s="43" t="s">
        <v>481</v>
      </c>
      <c r="E11" s="2" t="s">
        <v>482</v>
      </c>
      <c r="F11" s="2" t="s">
        <v>483</v>
      </c>
      <c r="G11" s="2" t="s">
        <v>453</v>
      </c>
      <c r="H11" s="2" t="s">
        <v>477</v>
      </c>
      <c r="I11" s="7">
        <v>188</v>
      </c>
      <c r="J11" s="9" t="s">
        <v>455</v>
      </c>
      <c r="K11" s="2" t="s">
        <v>456</v>
      </c>
      <c r="L11" s="2">
        <v>18309221060</v>
      </c>
      <c r="M11" s="7">
        <v>188</v>
      </c>
      <c r="N11" s="10">
        <v>10</v>
      </c>
      <c r="O11" s="11" t="s">
        <v>48</v>
      </c>
      <c r="P11" s="11" t="s">
        <v>47</v>
      </c>
      <c r="Q11" s="14" t="b">
        <f t="shared" si="0"/>
        <v>1</v>
      </c>
      <c r="R11" s="14" t="b">
        <f t="shared" si="1"/>
        <v>1</v>
      </c>
    </row>
    <row r="12" spans="1:18" ht="14.25">
      <c r="A12" s="43" t="s">
        <v>52</v>
      </c>
      <c r="B12" s="2" t="s">
        <v>53</v>
      </c>
      <c r="C12" s="2" t="s">
        <v>18</v>
      </c>
      <c r="D12" s="43" t="s">
        <v>484</v>
      </c>
      <c r="E12" s="2" t="s">
        <v>485</v>
      </c>
      <c r="F12" s="2" t="s">
        <v>486</v>
      </c>
      <c r="G12" s="2" t="s">
        <v>453</v>
      </c>
      <c r="H12" s="2" t="s">
        <v>487</v>
      </c>
      <c r="I12" s="7">
        <v>212</v>
      </c>
      <c r="J12" s="9" t="s">
        <v>455</v>
      </c>
      <c r="K12" s="2" t="s">
        <v>456</v>
      </c>
      <c r="L12" s="2">
        <v>15009211702</v>
      </c>
      <c r="M12" s="7">
        <v>212</v>
      </c>
      <c r="N12" s="10">
        <v>11</v>
      </c>
      <c r="O12" s="11" t="s">
        <v>53</v>
      </c>
      <c r="P12" s="11" t="s">
        <v>52</v>
      </c>
      <c r="Q12" s="14" t="b">
        <f t="shared" si="0"/>
        <v>1</v>
      </c>
      <c r="R12" s="14" t="b">
        <f t="shared" si="1"/>
        <v>1</v>
      </c>
    </row>
    <row r="13" spans="1:18" ht="14.25">
      <c r="A13" s="43" t="s">
        <v>56</v>
      </c>
      <c r="B13" s="2" t="s">
        <v>57</v>
      </c>
      <c r="C13" s="2" t="s">
        <v>18</v>
      </c>
      <c r="D13" s="43" t="s">
        <v>488</v>
      </c>
      <c r="E13" s="2" t="s">
        <v>479</v>
      </c>
      <c r="F13" s="2" t="s">
        <v>489</v>
      </c>
      <c r="G13" s="2" t="s">
        <v>453</v>
      </c>
      <c r="H13" s="2" t="s">
        <v>480</v>
      </c>
      <c r="I13" s="7">
        <v>139.5</v>
      </c>
      <c r="J13" s="9" t="s">
        <v>455</v>
      </c>
      <c r="K13" s="2" t="s">
        <v>456</v>
      </c>
      <c r="L13" s="2">
        <v>15353186850</v>
      </c>
      <c r="M13" s="7">
        <v>139.5</v>
      </c>
      <c r="N13" s="10">
        <v>12</v>
      </c>
      <c r="O13" s="11" t="s">
        <v>57</v>
      </c>
      <c r="P13" s="11" t="s">
        <v>56</v>
      </c>
      <c r="Q13" s="14" t="b">
        <f t="shared" si="0"/>
        <v>1</v>
      </c>
      <c r="R13" s="14" t="b">
        <f t="shared" si="1"/>
        <v>1</v>
      </c>
    </row>
    <row r="14" spans="1:18" ht="14.25">
      <c r="A14" s="43" t="s">
        <v>60</v>
      </c>
      <c r="B14" s="2" t="s">
        <v>61</v>
      </c>
      <c r="C14" s="2" t="s">
        <v>18</v>
      </c>
      <c r="D14" s="43" t="s">
        <v>490</v>
      </c>
      <c r="E14" s="2" t="s">
        <v>491</v>
      </c>
      <c r="F14" s="2" t="s">
        <v>492</v>
      </c>
      <c r="G14" s="2" t="s">
        <v>453</v>
      </c>
      <c r="H14" s="2" t="s">
        <v>465</v>
      </c>
      <c r="I14" s="7">
        <v>178</v>
      </c>
      <c r="J14" s="9" t="s">
        <v>455</v>
      </c>
      <c r="K14" s="2" t="s">
        <v>456</v>
      </c>
      <c r="L14" s="2">
        <v>18409121212</v>
      </c>
      <c r="M14" s="7">
        <v>178</v>
      </c>
      <c r="N14" s="10">
        <v>13</v>
      </c>
      <c r="O14" s="11" t="s">
        <v>61</v>
      </c>
      <c r="P14" s="11" t="s">
        <v>60</v>
      </c>
      <c r="Q14" s="14" t="b">
        <f t="shared" si="0"/>
        <v>1</v>
      </c>
      <c r="R14" s="14" t="b">
        <f t="shared" si="1"/>
        <v>1</v>
      </c>
    </row>
    <row r="15" spans="1:18" ht="14.25">
      <c r="A15" s="43" t="s">
        <v>63</v>
      </c>
      <c r="B15" s="2" t="s">
        <v>64</v>
      </c>
      <c r="C15" s="2" t="s">
        <v>18</v>
      </c>
      <c r="D15" s="43" t="s">
        <v>493</v>
      </c>
      <c r="E15" s="2" t="s">
        <v>494</v>
      </c>
      <c r="F15" s="2" t="s">
        <v>489</v>
      </c>
      <c r="G15" s="2" t="s">
        <v>453</v>
      </c>
      <c r="H15" s="2" t="s">
        <v>487</v>
      </c>
      <c r="I15" s="7">
        <v>175</v>
      </c>
      <c r="J15" s="9" t="s">
        <v>455</v>
      </c>
      <c r="K15" s="2" t="s">
        <v>456</v>
      </c>
      <c r="L15" s="2">
        <v>18602987919</v>
      </c>
      <c r="M15" s="7">
        <v>175</v>
      </c>
      <c r="N15" s="10">
        <v>14</v>
      </c>
      <c r="O15" s="11" t="s">
        <v>64</v>
      </c>
      <c r="P15" s="11" t="s">
        <v>63</v>
      </c>
      <c r="Q15" s="14" t="b">
        <f t="shared" si="0"/>
        <v>1</v>
      </c>
      <c r="R15" s="14" t="b">
        <f t="shared" si="1"/>
        <v>1</v>
      </c>
    </row>
    <row r="16" spans="1:18" ht="14.25">
      <c r="A16" s="43" t="s">
        <v>66</v>
      </c>
      <c r="B16" s="2" t="s">
        <v>67</v>
      </c>
      <c r="C16" s="2" t="s">
        <v>49</v>
      </c>
      <c r="D16" s="43" t="s">
        <v>495</v>
      </c>
      <c r="E16" s="2" t="s">
        <v>496</v>
      </c>
      <c r="F16" s="2" t="s">
        <v>497</v>
      </c>
      <c r="G16" s="2" t="s">
        <v>453</v>
      </c>
      <c r="H16" s="2" t="s">
        <v>498</v>
      </c>
      <c r="I16" s="7">
        <v>141.5</v>
      </c>
      <c r="J16" s="9" t="s">
        <v>455</v>
      </c>
      <c r="K16" s="2" t="s">
        <v>456</v>
      </c>
      <c r="L16" s="2">
        <v>18809227516</v>
      </c>
      <c r="M16" s="7">
        <v>141.5</v>
      </c>
      <c r="N16" s="10">
        <v>15</v>
      </c>
      <c r="O16" s="11" t="s">
        <v>67</v>
      </c>
      <c r="P16" s="11" t="s">
        <v>66</v>
      </c>
      <c r="Q16" s="14" t="b">
        <f t="shared" si="0"/>
        <v>1</v>
      </c>
      <c r="R16" s="14" t="b">
        <f t="shared" si="1"/>
        <v>1</v>
      </c>
    </row>
    <row r="17" spans="1:18" ht="14.25">
      <c r="A17" s="43" t="s">
        <v>70</v>
      </c>
      <c r="B17" s="2" t="s">
        <v>71</v>
      </c>
      <c r="C17" s="2" t="s">
        <v>49</v>
      </c>
      <c r="D17" s="43" t="s">
        <v>499</v>
      </c>
      <c r="E17" s="2" t="s">
        <v>500</v>
      </c>
      <c r="F17" s="2" t="s">
        <v>501</v>
      </c>
      <c r="G17" s="2" t="s">
        <v>453</v>
      </c>
      <c r="H17" s="2" t="s">
        <v>502</v>
      </c>
      <c r="I17" s="7">
        <v>191.5</v>
      </c>
      <c r="J17" s="9" t="s">
        <v>455</v>
      </c>
      <c r="K17" s="2" t="s">
        <v>503</v>
      </c>
      <c r="L17" s="2">
        <v>15771886609</v>
      </c>
      <c r="M17" s="7">
        <v>191.5</v>
      </c>
      <c r="N17" s="10">
        <v>16</v>
      </c>
      <c r="O17" s="11" t="s">
        <v>71</v>
      </c>
      <c r="P17" s="11" t="s">
        <v>70</v>
      </c>
      <c r="Q17" s="14" t="b">
        <f t="shared" si="0"/>
        <v>1</v>
      </c>
      <c r="R17" s="14" t="b">
        <f t="shared" si="1"/>
        <v>1</v>
      </c>
    </row>
    <row r="18" spans="1:18" ht="14.25">
      <c r="A18" s="43" t="s">
        <v>74</v>
      </c>
      <c r="B18" s="2" t="s">
        <v>75</v>
      </c>
      <c r="C18" s="2" t="s">
        <v>49</v>
      </c>
      <c r="D18" s="43" t="s">
        <v>504</v>
      </c>
      <c r="E18" s="2" t="s">
        <v>505</v>
      </c>
      <c r="F18" s="2" t="s">
        <v>501</v>
      </c>
      <c r="G18" s="2" t="s">
        <v>453</v>
      </c>
      <c r="H18" s="2" t="s">
        <v>465</v>
      </c>
      <c r="I18" s="7">
        <v>194</v>
      </c>
      <c r="J18" s="9" t="s">
        <v>455</v>
      </c>
      <c r="K18" s="2" t="s">
        <v>503</v>
      </c>
      <c r="L18" s="2">
        <v>17795962833</v>
      </c>
      <c r="M18" s="7">
        <v>194</v>
      </c>
      <c r="N18" s="10">
        <v>18</v>
      </c>
      <c r="O18" s="11" t="s">
        <v>75</v>
      </c>
      <c r="P18" s="11" t="s">
        <v>74</v>
      </c>
      <c r="Q18" s="14" t="b">
        <f t="shared" si="0"/>
        <v>1</v>
      </c>
      <c r="R18" s="14" t="b">
        <f t="shared" si="1"/>
        <v>1</v>
      </c>
    </row>
    <row r="19" spans="1:18" ht="14.25">
      <c r="A19" s="43" t="s">
        <v>77</v>
      </c>
      <c r="B19" s="2" t="s">
        <v>78</v>
      </c>
      <c r="C19" s="2" t="s">
        <v>18</v>
      </c>
      <c r="D19" s="43" t="s">
        <v>506</v>
      </c>
      <c r="E19" s="2" t="s">
        <v>461</v>
      </c>
      <c r="F19" s="2" t="s">
        <v>507</v>
      </c>
      <c r="G19" s="2" t="s">
        <v>453</v>
      </c>
      <c r="H19" s="2" t="s">
        <v>465</v>
      </c>
      <c r="I19" s="7">
        <v>194.5</v>
      </c>
      <c r="J19" s="9" t="s">
        <v>455</v>
      </c>
      <c r="K19" s="2" t="s">
        <v>456</v>
      </c>
      <c r="L19" s="2">
        <v>17868876163</v>
      </c>
      <c r="M19" s="7">
        <v>194.5</v>
      </c>
      <c r="N19" s="10">
        <v>19</v>
      </c>
      <c r="O19" s="11" t="s">
        <v>78</v>
      </c>
      <c r="P19" s="42" t="s">
        <v>77</v>
      </c>
      <c r="Q19" s="14" t="b">
        <f t="shared" si="0"/>
        <v>1</v>
      </c>
      <c r="R19" s="14" t="b">
        <f t="shared" si="1"/>
        <v>1</v>
      </c>
    </row>
    <row r="20" spans="1:18" ht="14.25">
      <c r="A20" s="43" t="s">
        <v>82</v>
      </c>
      <c r="B20" s="2" t="s">
        <v>83</v>
      </c>
      <c r="C20" s="2" t="s">
        <v>18</v>
      </c>
      <c r="D20" s="43" t="s">
        <v>508</v>
      </c>
      <c r="E20" s="2" t="s">
        <v>451</v>
      </c>
      <c r="F20" s="2" t="s">
        <v>507</v>
      </c>
      <c r="G20" s="2" t="s">
        <v>453</v>
      </c>
      <c r="H20" s="2" t="s">
        <v>454</v>
      </c>
      <c r="I20" s="7">
        <v>161.5</v>
      </c>
      <c r="J20" s="9" t="s">
        <v>455</v>
      </c>
      <c r="K20" s="2" t="s">
        <v>456</v>
      </c>
      <c r="L20" s="2">
        <v>18309232518</v>
      </c>
      <c r="M20" s="7">
        <v>161.5</v>
      </c>
      <c r="N20" s="10">
        <v>20</v>
      </c>
      <c r="O20" s="11" t="s">
        <v>83</v>
      </c>
      <c r="P20" s="11" t="s">
        <v>82</v>
      </c>
      <c r="Q20" s="14" t="b">
        <f t="shared" si="0"/>
        <v>1</v>
      </c>
      <c r="R20" s="14" t="b">
        <f t="shared" si="1"/>
        <v>1</v>
      </c>
    </row>
    <row r="21" spans="1:18" ht="14.25">
      <c r="A21" s="43" t="s">
        <v>86</v>
      </c>
      <c r="B21" s="2" t="s">
        <v>87</v>
      </c>
      <c r="C21" s="2" t="s">
        <v>18</v>
      </c>
      <c r="D21" s="43" t="s">
        <v>509</v>
      </c>
      <c r="E21" s="2" t="s">
        <v>451</v>
      </c>
      <c r="F21" s="2" t="s">
        <v>507</v>
      </c>
      <c r="G21" s="2" t="s">
        <v>453</v>
      </c>
      <c r="H21" s="2" t="s">
        <v>454</v>
      </c>
      <c r="I21" s="7">
        <v>182</v>
      </c>
      <c r="J21" s="9" t="s">
        <v>455</v>
      </c>
      <c r="K21" s="2" t="s">
        <v>456</v>
      </c>
      <c r="L21" s="2">
        <v>18309186024</v>
      </c>
      <c r="M21" s="7">
        <v>182</v>
      </c>
      <c r="N21" s="10">
        <v>21</v>
      </c>
      <c r="O21" s="11" t="s">
        <v>87</v>
      </c>
      <c r="P21" s="11" t="s">
        <v>86</v>
      </c>
      <c r="Q21" s="14" t="b">
        <f t="shared" si="0"/>
        <v>1</v>
      </c>
      <c r="R21" s="14" t="b">
        <f t="shared" si="1"/>
        <v>1</v>
      </c>
    </row>
    <row r="22" spans="1:18" ht="14.25">
      <c r="A22" s="43" t="s">
        <v>89</v>
      </c>
      <c r="B22" s="2" t="s">
        <v>90</v>
      </c>
      <c r="C22" s="2" t="s">
        <v>18</v>
      </c>
      <c r="D22" s="43" t="s">
        <v>510</v>
      </c>
      <c r="E22" s="2" t="s">
        <v>451</v>
      </c>
      <c r="F22" s="2" t="s">
        <v>507</v>
      </c>
      <c r="G22" s="2" t="s">
        <v>453</v>
      </c>
      <c r="H22" s="2" t="s">
        <v>454</v>
      </c>
      <c r="I22" s="7">
        <v>194.5</v>
      </c>
      <c r="J22" s="9" t="s">
        <v>455</v>
      </c>
      <c r="K22" s="2" t="s">
        <v>456</v>
      </c>
      <c r="L22" s="2">
        <v>18991846775</v>
      </c>
      <c r="M22" s="7">
        <v>194.5</v>
      </c>
      <c r="N22" s="10">
        <v>22</v>
      </c>
      <c r="O22" s="11" t="s">
        <v>90</v>
      </c>
      <c r="P22" s="11" t="s">
        <v>89</v>
      </c>
      <c r="Q22" s="14" t="b">
        <f t="shared" si="0"/>
        <v>1</v>
      </c>
      <c r="R22" s="14" t="b">
        <f t="shared" si="1"/>
        <v>1</v>
      </c>
    </row>
    <row r="23" spans="1:18" ht="14.25">
      <c r="A23" s="43" t="s">
        <v>92</v>
      </c>
      <c r="B23" s="2" t="s">
        <v>93</v>
      </c>
      <c r="C23" s="2" t="s">
        <v>18</v>
      </c>
      <c r="D23" s="43" t="s">
        <v>511</v>
      </c>
      <c r="E23" s="2" t="s">
        <v>500</v>
      </c>
      <c r="F23" s="2" t="s">
        <v>507</v>
      </c>
      <c r="G23" s="2" t="s">
        <v>453</v>
      </c>
      <c r="H23" s="2" t="s">
        <v>512</v>
      </c>
      <c r="I23" s="7">
        <v>185</v>
      </c>
      <c r="J23" s="9" t="s">
        <v>455</v>
      </c>
      <c r="K23" s="2" t="s">
        <v>456</v>
      </c>
      <c r="L23" s="2">
        <v>15202989746</v>
      </c>
      <c r="M23" s="7">
        <v>185</v>
      </c>
      <c r="N23" s="10">
        <v>23</v>
      </c>
      <c r="O23" s="11" t="s">
        <v>93</v>
      </c>
      <c r="P23" s="11" t="s">
        <v>92</v>
      </c>
      <c r="Q23" s="14" t="b">
        <f t="shared" si="0"/>
        <v>1</v>
      </c>
      <c r="R23" s="14" t="b">
        <f t="shared" si="1"/>
        <v>1</v>
      </c>
    </row>
    <row r="24" spans="1:18" ht="14.25">
      <c r="A24" s="43" t="s">
        <v>96</v>
      </c>
      <c r="B24" s="2" t="s">
        <v>97</v>
      </c>
      <c r="C24" s="2" t="s">
        <v>18</v>
      </c>
      <c r="D24" s="43" t="s">
        <v>513</v>
      </c>
      <c r="E24" s="2" t="s">
        <v>461</v>
      </c>
      <c r="F24" s="2" t="s">
        <v>507</v>
      </c>
      <c r="G24" s="2" t="s">
        <v>453</v>
      </c>
      <c r="H24" s="2" t="s">
        <v>465</v>
      </c>
      <c r="I24" s="7">
        <v>187.5</v>
      </c>
      <c r="J24" s="9" t="s">
        <v>455</v>
      </c>
      <c r="K24" s="2" t="s">
        <v>456</v>
      </c>
      <c r="L24" s="2">
        <v>13259367656</v>
      </c>
      <c r="M24" s="7">
        <v>187.5</v>
      </c>
      <c r="N24" s="10">
        <v>24</v>
      </c>
      <c r="O24" s="11" t="s">
        <v>97</v>
      </c>
      <c r="P24" s="11" t="s">
        <v>96</v>
      </c>
      <c r="Q24" s="14" t="b">
        <f t="shared" si="0"/>
        <v>1</v>
      </c>
      <c r="R24" s="14" t="b">
        <f t="shared" si="1"/>
        <v>1</v>
      </c>
    </row>
    <row r="25" spans="1:18" ht="14.25">
      <c r="A25" s="43" t="s">
        <v>99</v>
      </c>
      <c r="B25" s="2" t="s">
        <v>100</v>
      </c>
      <c r="C25" s="2" t="s">
        <v>18</v>
      </c>
      <c r="D25" s="43" t="s">
        <v>514</v>
      </c>
      <c r="E25" s="2" t="s">
        <v>451</v>
      </c>
      <c r="F25" s="2" t="s">
        <v>507</v>
      </c>
      <c r="G25" s="2" t="s">
        <v>453</v>
      </c>
      <c r="H25" s="2" t="s">
        <v>454</v>
      </c>
      <c r="I25" s="7">
        <v>173</v>
      </c>
      <c r="J25" s="9" t="s">
        <v>455</v>
      </c>
      <c r="K25" s="2" t="s">
        <v>456</v>
      </c>
      <c r="L25" s="2">
        <v>18821711591</v>
      </c>
      <c r="M25" s="7">
        <v>173</v>
      </c>
      <c r="N25" s="10">
        <v>25</v>
      </c>
      <c r="O25" s="11" t="s">
        <v>100</v>
      </c>
      <c r="P25" s="11" t="s">
        <v>99</v>
      </c>
      <c r="Q25" s="14" t="b">
        <f t="shared" si="0"/>
        <v>1</v>
      </c>
      <c r="R25" s="14" t="b">
        <f t="shared" si="1"/>
        <v>1</v>
      </c>
    </row>
    <row r="26" spans="1:18" ht="14.25">
      <c r="A26" s="43" t="s">
        <v>102</v>
      </c>
      <c r="B26" s="2" t="s">
        <v>103</v>
      </c>
      <c r="C26" s="2" t="s">
        <v>18</v>
      </c>
      <c r="D26" s="43" t="s">
        <v>515</v>
      </c>
      <c r="E26" s="2" t="s">
        <v>494</v>
      </c>
      <c r="F26" s="2" t="s">
        <v>507</v>
      </c>
      <c r="G26" s="2" t="s">
        <v>453</v>
      </c>
      <c r="H26" s="2" t="s">
        <v>516</v>
      </c>
      <c r="I26" s="7">
        <v>153</v>
      </c>
      <c r="J26" s="9" t="s">
        <v>455</v>
      </c>
      <c r="K26" s="2" t="s">
        <v>456</v>
      </c>
      <c r="L26" s="2">
        <v>13759907048</v>
      </c>
      <c r="M26" s="7">
        <v>153</v>
      </c>
      <c r="N26" s="10">
        <v>26</v>
      </c>
      <c r="O26" s="11" t="s">
        <v>103</v>
      </c>
      <c r="P26" s="11" t="s">
        <v>102</v>
      </c>
      <c r="Q26" s="14" t="b">
        <f t="shared" si="0"/>
        <v>1</v>
      </c>
      <c r="R26" s="14" t="b">
        <f t="shared" si="1"/>
        <v>1</v>
      </c>
    </row>
    <row r="27" spans="1:18" ht="14.25">
      <c r="A27" s="43" t="s">
        <v>105</v>
      </c>
      <c r="B27" s="2" t="s">
        <v>106</v>
      </c>
      <c r="C27" s="2" t="s">
        <v>18</v>
      </c>
      <c r="D27" s="43" t="s">
        <v>517</v>
      </c>
      <c r="E27" s="2" t="s">
        <v>479</v>
      </c>
      <c r="F27" s="2" t="s">
        <v>507</v>
      </c>
      <c r="G27" s="2" t="s">
        <v>453</v>
      </c>
      <c r="H27" s="2" t="s">
        <v>480</v>
      </c>
      <c r="I27" s="7">
        <v>202</v>
      </c>
      <c r="J27" s="9" t="s">
        <v>518</v>
      </c>
      <c r="K27" s="2" t="s">
        <v>456</v>
      </c>
      <c r="L27" s="2">
        <v>18098044783</v>
      </c>
      <c r="M27" s="7">
        <v>202</v>
      </c>
      <c r="N27" s="10">
        <v>27</v>
      </c>
      <c r="O27" s="11" t="s">
        <v>106</v>
      </c>
      <c r="P27" s="11" t="s">
        <v>105</v>
      </c>
      <c r="Q27" s="14" t="b">
        <f t="shared" si="0"/>
        <v>1</v>
      </c>
      <c r="R27" s="14" t="b">
        <f t="shared" si="1"/>
        <v>1</v>
      </c>
    </row>
    <row r="28" spans="1:18" ht="14.25">
      <c r="A28" s="43" t="s">
        <v>109</v>
      </c>
      <c r="B28" s="2" t="s">
        <v>110</v>
      </c>
      <c r="C28" s="2" t="s">
        <v>18</v>
      </c>
      <c r="D28" s="43" t="s">
        <v>519</v>
      </c>
      <c r="E28" s="2" t="s">
        <v>464</v>
      </c>
      <c r="F28" s="2" t="s">
        <v>507</v>
      </c>
      <c r="G28" s="2" t="s">
        <v>453</v>
      </c>
      <c r="H28" s="2" t="s">
        <v>520</v>
      </c>
      <c r="I28" s="7">
        <v>176.5</v>
      </c>
      <c r="J28" s="9" t="s">
        <v>521</v>
      </c>
      <c r="K28" s="2" t="s">
        <v>456</v>
      </c>
      <c r="L28" s="2">
        <v>17343930617</v>
      </c>
      <c r="M28" s="7">
        <v>176.5</v>
      </c>
      <c r="N28" s="10">
        <v>28</v>
      </c>
      <c r="O28" s="11" t="s">
        <v>110</v>
      </c>
      <c r="P28" s="11" t="s">
        <v>109</v>
      </c>
      <c r="Q28" s="14" t="b">
        <f t="shared" si="0"/>
        <v>1</v>
      </c>
      <c r="R28" s="14" t="b">
        <f t="shared" si="1"/>
        <v>1</v>
      </c>
    </row>
    <row r="29" spans="1:18" ht="14.25">
      <c r="A29" s="44" t="s">
        <v>112</v>
      </c>
      <c r="B29" s="3" t="s">
        <v>113</v>
      </c>
      <c r="C29" s="3" t="s">
        <v>18</v>
      </c>
      <c r="D29" s="44" t="s">
        <v>522</v>
      </c>
      <c r="E29" s="3" t="s">
        <v>523</v>
      </c>
      <c r="F29" s="3" t="s">
        <v>507</v>
      </c>
      <c r="G29" s="3" t="s">
        <v>453</v>
      </c>
      <c r="H29" s="3" t="s">
        <v>516</v>
      </c>
      <c r="I29" s="7">
        <v>174</v>
      </c>
      <c r="J29" s="12" t="s">
        <v>524</v>
      </c>
      <c r="K29" s="3" t="s">
        <v>456</v>
      </c>
      <c r="L29" s="5">
        <v>18992251616</v>
      </c>
      <c r="M29" s="7">
        <v>174</v>
      </c>
      <c r="N29" s="10">
        <v>29</v>
      </c>
      <c r="O29" s="11" t="s">
        <v>113</v>
      </c>
      <c r="P29" s="11" t="s">
        <v>112</v>
      </c>
      <c r="Q29" s="14" t="b">
        <f t="shared" si="0"/>
        <v>1</v>
      </c>
      <c r="R29" s="14" t="b">
        <f t="shared" si="1"/>
        <v>1</v>
      </c>
    </row>
    <row r="30" spans="1:22" ht="14.25">
      <c r="A30" s="43" t="s">
        <v>115</v>
      </c>
      <c r="B30" s="2" t="s">
        <v>116</v>
      </c>
      <c r="C30" s="2" t="s">
        <v>18</v>
      </c>
      <c r="D30" s="43" t="s">
        <v>525</v>
      </c>
      <c r="E30" s="2" t="s">
        <v>451</v>
      </c>
      <c r="F30" s="2" t="s">
        <v>507</v>
      </c>
      <c r="G30" s="2" t="s">
        <v>453</v>
      </c>
      <c r="H30" s="2" t="s">
        <v>454</v>
      </c>
      <c r="I30" s="7">
        <v>175</v>
      </c>
      <c r="J30" s="9" t="s">
        <v>526</v>
      </c>
      <c r="K30" s="2" t="s">
        <v>456</v>
      </c>
      <c r="L30" s="2">
        <v>17691305221</v>
      </c>
      <c r="M30" s="7">
        <v>175</v>
      </c>
      <c r="N30" s="10">
        <v>30</v>
      </c>
      <c r="O30" s="11" t="s">
        <v>116</v>
      </c>
      <c r="P30" s="11" t="s">
        <v>115</v>
      </c>
      <c r="Q30" s="14" t="b">
        <f t="shared" si="0"/>
        <v>1</v>
      </c>
      <c r="R30" s="14" t="b">
        <f t="shared" si="1"/>
        <v>1</v>
      </c>
      <c r="S30" s="7"/>
      <c r="T30" s="15"/>
      <c r="U30" s="15"/>
      <c r="V30" s="16"/>
    </row>
    <row r="31" spans="1:18" ht="14.25">
      <c r="A31" s="43" t="s">
        <v>118</v>
      </c>
      <c r="B31" s="2" t="s">
        <v>119</v>
      </c>
      <c r="C31" s="2" t="s">
        <v>18</v>
      </c>
      <c r="D31" s="43" t="s">
        <v>527</v>
      </c>
      <c r="E31" s="2" t="s">
        <v>528</v>
      </c>
      <c r="F31" s="2" t="s">
        <v>507</v>
      </c>
      <c r="G31" s="2" t="s">
        <v>453</v>
      </c>
      <c r="H31" s="2" t="s">
        <v>529</v>
      </c>
      <c r="I31" s="7">
        <v>164.5</v>
      </c>
      <c r="J31" s="9" t="s">
        <v>530</v>
      </c>
      <c r="K31" s="2" t="s">
        <v>456</v>
      </c>
      <c r="L31" s="2">
        <v>15529888576</v>
      </c>
      <c r="M31" s="7">
        <v>164.5</v>
      </c>
      <c r="N31" s="10">
        <v>31</v>
      </c>
      <c r="O31" s="11" t="s">
        <v>119</v>
      </c>
      <c r="P31" s="11" t="s">
        <v>118</v>
      </c>
      <c r="Q31" s="14" t="b">
        <f t="shared" si="0"/>
        <v>1</v>
      </c>
      <c r="R31" s="14" t="b">
        <f t="shared" si="1"/>
        <v>1</v>
      </c>
    </row>
    <row r="32" spans="1:18" ht="14.25">
      <c r="A32" s="43" t="s">
        <v>121</v>
      </c>
      <c r="B32" s="2" t="s">
        <v>122</v>
      </c>
      <c r="C32" s="2" t="s">
        <v>18</v>
      </c>
      <c r="D32" s="43" t="s">
        <v>531</v>
      </c>
      <c r="E32" s="2" t="s">
        <v>523</v>
      </c>
      <c r="F32" s="2" t="s">
        <v>507</v>
      </c>
      <c r="G32" s="2" t="s">
        <v>453</v>
      </c>
      <c r="H32" s="2" t="s">
        <v>516</v>
      </c>
      <c r="I32" s="7">
        <v>152</v>
      </c>
      <c r="J32" s="9" t="s">
        <v>530</v>
      </c>
      <c r="K32" s="2" t="s">
        <v>456</v>
      </c>
      <c r="L32" s="2">
        <v>15691772461</v>
      </c>
      <c r="M32" s="7">
        <v>152</v>
      </c>
      <c r="N32" s="10">
        <v>32</v>
      </c>
      <c r="O32" s="11" t="s">
        <v>122</v>
      </c>
      <c r="P32" s="11" t="s">
        <v>121</v>
      </c>
      <c r="Q32" s="14" t="b">
        <f t="shared" si="0"/>
        <v>1</v>
      </c>
      <c r="R32" s="14" t="b">
        <f t="shared" si="1"/>
        <v>1</v>
      </c>
    </row>
    <row r="33" spans="1:22" ht="14.25">
      <c r="A33" s="43" t="s">
        <v>124</v>
      </c>
      <c r="B33" s="2" t="s">
        <v>125</v>
      </c>
      <c r="C33" s="2" t="s">
        <v>18</v>
      </c>
      <c r="D33" s="43" t="s">
        <v>532</v>
      </c>
      <c r="E33" s="2" t="s">
        <v>523</v>
      </c>
      <c r="F33" s="2" t="s">
        <v>507</v>
      </c>
      <c r="G33" s="2" t="s">
        <v>453</v>
      </c>
      <c r="H33" s="2" t="s">
        <v>516</v>
      </c>
      <c r="I33" s="7">
        <v>174</v>
      </c>
      <c r="J33" s="9" t="s">
        <v>533</v>
      </c>
      <c r="K33" s="2" t="s">
        <v>456</v>
      </c>
      <c r="L33" s="2">
        <v>17729080608</v>
      </c>
      <c r="M33" s="7">
        <v>174</v>
      </c>
      <c r="N33" s="10">
        <v>33</v>
      </c>
      <c r="O33" s="11" t="s">
        <v>125</v>
      </c>
      <c r="P33" s="11" t="s">
        <v>124</v>
      </c>
      <c r="Q33" s="14" t="b">
        <f t="shared" si="0"/>
        <v>1</v>
      </c>
      <c r="R33" s="14" t="b">
        <f t="shared" si="1"/>
        <v>1</v>
      </c>
      <c r="S33" s="17">
        <v>63</v>
      </c>
      <c r="T33" s="18" t="s">
        <v>438</v>
      </c>
      <c r="U33" s="18" t="s">
        <v>439</v>
      </c>
      <c r="V33" t="b">
        <f>B33=T33</f>
        <v>0</v>
      </c>
    </row>
    <row r="34" spans="1:18" ht="14.25">
      <c r="A34" s="43" t="s">
        <v>128</v>
      </c>
      <c r="B34" s="2" t="s">
        <v>129</v>
      </c>
      <c r="C34" s="2" t="s">
        <v>18</v>
      </c>
      <c r="D34" s="43" t="s">
        <v>534</v>
      </c>
      <c r="E34" s="2" t="s">
        <v>494</v>
      </c>
      <c r="F34" s="2" t="s">
        <v>507</v>
      </c>
      <c r="G34" s="2" t="s">
        <v>453</v>
      </c>
      <c r="H34" s="2" t="s">
        <v>535</v>
      </c>
      <c r="I34" s="7">
        <v>160</v>
      </c>
      <c r="J34" s="9" t="s">
        <v>536</v>
      </c>
      <c r="K34" s="2" t="s">
        <v>456</v>
      </c>
      <c r="L34" s="2">
        <v>18066587109</v>
      </c>
      <c r="M34" s="7">
        <v>160</v>
      </c>
      <c r="N34" s="10">
        <v>34</v>
      </c>
      <c r="O34" s="11" t="s">
        <v>129</v>
      </c>
      <c r="P34" s="11" t="s">
        <v>128</v>
      </c>
      <c r="Q34" s="14" t="b">
        <f t="shared" si="0"/>
        <v>1</v>
      </c>
      <c r="R34" s="14" t="b">
        <f t="shared" si="1"/>
        <v>1</v>
      </c>
    </row>
    <row r="35" spans="1:18" ht="14.25">
      <c r="A35" s="43" t="s">
        <v>131</v>
      </c>
      <c r="B35" s="2" t="s">
        <v>132</v>
      </c>
      <c r="C35" s="2" t="s">
        <v>18</v>
      </c>
      <c r="D35" s="43" t="s">
        <v>537</v>
      </c>
      <c r="E35" s="2" t="s">
        <v>494</v>
      </c>
      <c r="F35" s="2" t="s">
        <v>507</v>
      </c>
      <c r="G35" s="2" t="s">
        <v>453</v>
      </c>
      <c r="H35" s="2" t="s">
        <v>538</v>
      </c>
      <c r="I35" s="7">
        <v>168.5</v>
      </c>
      <c r="J35" s="9" t="s">
        <v>526</v>
      </c>
      <c r="K35" s="2" t="s">
        <v>503</v>
      </c>
      <c r="L35" s="2">
        <v>15529800821</v>
      </c>
      <c r="M35" s="7">
        <v>168.5</v>
      </c>
      <c r="N35" s="10">
        <v>35</v>
      </c>
      <c r="O35" s="11" t="s">
        <v>132</v>
      </c>
      <c r="P35" s="11" t="s">
        <v>131</v>
      </c>
      <c r="Q35" s="14" t="b">
        <f t="shared" si="0"/>
        <v>1</v>
      </c>
      <c r="R35" s="14" t="b">
        <f t="shared" si="1"/>
        <v>1</v>
      </c>
    </row>
    <row r="36" spans="1:18" ht="14.25">
      <c r="A36" s="43" t="s">
        <v>135</v>
      </c>
      <c r="B36" s="2" t="s">
        <v>136</v>
      </c>
      <c r="C36" s="2" t="s">
        <v>18</v>
      </c>
      <c r="D36" s="43" t="s">
        <v>539</v>
      </c>
      <c r="E36" s="2" t="s">
        <v>451</v>
      </c>
      <c r="F36" s="2" t="s">
        <v>507</v>
      </c>
      <c r="G36" s="2" t="s">
        <v>453</v>
      </c>
      <c r="H36" s="2" t="s">
        <v>454</v>
      </c>
      <c r="I36" s="7">
        <v>190.5</v>
      </c>
      <c r="J36" s="9" t="s">
        <v>540</v>
      </c>
      <c r="K36" s="2" t="s">
        <v>503</v>
      </c>
      <c r="L36" s="2">
        <v>18309201566</v>
      </c>
      <c r="M36" s="7">
        <v>190.5</v>
      </c>
      <c r="N36" s="10">
        <v>36</v>
      </c>
      <c r="O36" s="11" t="s">
        <v>136</v>
      </c>
      <c r="P36" s="11" t="s">
        <v>135</v>
      </c>
      <c r="Q36" s="14" t="b">
        <f t="shared" si="0"/>
        <v>1</v>
      </c>
      <c r="R36" s="14" t="b">
        <f t="shared" si="1"/>
        <v>1</v>
      </c>
    </row>
    <row r="37" spans="1:18" ht="14.25">
      <c r="A37" s="43" t="s">
        <v>138</v>
      </c>
      <c r="B37" s="2" t="s">
        <v>139</v>
      </c>
      <c r="C37" s="2" t="s">
        <v>18</v>
      </c>
      <c r="D37" s="43" t="s">
        <v>541</v>
      </c>
      <c r="E37" s="2" t="s">
        <v>505</v>
      </c>
      <c r="F37" s="2" t="s">
        <v>507</v>
      </c>
      <c r="G37" s="2" t="s">
        <v>453</v>
      </c>
      <c r="H37" s="2" t="s">
        <v>542</v>
      </c>
      <c r="I37" s="7">
        <v>166</v>
      </c>
      <c r="J37" s="9" t="s">
        <v>533</v>
      </c>
      <c r="K37" s="2" t="s">
        <v>503</v>
      </c>
      <c r="L37" s="2">
        <v>15667139517</v>
      </c>
      <c r="M37" s="7">
        <v>166</v>
      </c>
      <c r="N37" s="10">
        <v>37</v>
      </c>
      <c r="O37" s="11" t="s">
        <v>139</v>
      </c>
      <c r="P37" s="11" t="s">
        <v>138</v>
      </c>
      <c r="Q37" s="14" t="b">
        <f t="shared" si="0"/>
        <v>1</v>
      </c>
      <c r="R37" s="14" t="b">
        <f t="shared" si="1"/>
        <v>1</v>
      </c>
    </row>
    <row r="38" spans="1:18" ht="14.25">
      <c r="A38" s="43" t="s">
        <v>141</v>
      </c>
      <c r="B38" s="2" t="s">
        <v>142</v>
      </c>
      <c r="C38" s="2" t="s">
        <v>49</v>
      </c>
      <c r="D38" s="43" t="s">
        <v>543</v>
      </c>
      <c r="E38" s="2" t="s">
        <v>544</v>
      </c>
      <c r="F38" s="2" t="s">
        <v>545</v>
      </c>
      <c r="G38" s="2" t="s">
        <v>453</v>
      </c>
      <c r="H38" s="2" t="s">
        <v>465</v>
      </c>
      <c r="I38" s="7">
        <v>159.2</v>
      </c>
      <c r="J38" s="9" t="s">
        <v>455</v>
      </c>
      <c r="K38" s="2" t="s">
        <v>456</v>
      </c>
      <c r="L38" s="2">
        <v>18220227422</v>
      </c>
      <c r="M38" s="7">
        <v>159.2</v>
      </c>
      <c r="N38" s="10">
        <v>38</v>
      </c>
      <c r="O38" s="11" t="s">
        <v>142</v>
      </c>
      <c r="P38" s="11" t="s">
        <v>141</v>
      </c>
      <c r="Q38" s="14" t="b">
        <f t="shared" si="0"/>
        <v>1</v>
      </c>
      <c r="R38" s="14" t="b">
        <f t="shared" si="1"/>
        <v>1</v>
      </c>
    </row>
    <row r="39" spans="1:18" ht="14.25">
      <c r="A39" s="43" t="s">
        <v>146</v>
      </c>
      <c r="B39" s="2" t="s">
        <v>147</v>
      </c>
      <c r="C39" s="2" t="s">
        <v>18</v>
      </c>
      <c r="D39" s="43" t="s">
        <v>546</v>
      </c>
      <c r="E39" s="2" t="s">
        <v>547</v>
      </c>
      <c r="F39" s="2" t="s">
        <v>545</v>
      </c>
      <c r="G39" s="2" t="s">
        <v>453</v>
      </c>
      <c r="H39" s="2" t="s">
        <v>472</v>
      </c>
      <c r="I39" s="7">
        <v>148.1</v>
      </c>
      <c r="J39" s="9" t="s">
        <v>455</v>
      </c>
      <c r="K39" s="2" t="s">
        <v>456</v>
      </c>
      <c r="L39" s="2">
        <v>18822195287</v>
      </c>
      <c r="M39" s="7">
        <v>148.1</v>
      </c>
      <c r="N39" s="10">
        <v>39</v>
      </c>
      <c r="O39" s="11" t="s">
        <v>147</v>
      </c>
      <c r="P39" s="11" t="s">
        <v>146</v>
      </c>
      <c r="Q39" s="14" t="b">
        <f t="shared" si="0"/>
        <v>1</v>
      </c>
      <c r="R39" s="14" t="b">
        <f t="shared" si="1"/>
        <v>1</v>
      </c>
    </row>
    <row r="40" spans="1:18" ht="14.25">
      <c r="A40" s="43" t="s">
        <v>148</v>
      </c>
      <c r="B40" s="2" t="s">
        <v>149</v>
      </c>
      <c r="C40" s="2" t="s">
        <v>18</v>
      </c>
      <c r="D40" s="43" t="s">
        <v>548</v>
      </c>
      <c r="E40" s="2" t="s">
        <v>549</v>
      </c>
      <c r="F40" s="2" t="s">
        <v>550</v>
      </c>
      <c r="G40" s="2" t="s">
        <v>453</v>
      </c>
      <c r="H40" s="2" t="s">
        <v>551</v>
      </c>
      <c r="I40" s="7">
        <v>180.8</v>
      </c>
      <c r="J40" s="9" t="s">
        <v>455</v>
      </c>
      <c r="K40" s="2" t="s">
        <v>456</v>
      </c>
      <c r="L40" s="2">
        <v>18277135337</v>
      </c>
      <c r="M40" s="7">
        <v>180.8</v>
      </c>
      <c r="N40" s="10">
        <v>40</v>
      </c>
      <c r="O40" s="11" t="s">
        <v>149</v>
      </c>
      <c r="P40" s="11" t="s">
        <v>148</v>
      </c>
      <c r="Q40" s="14" t="b">
        <f t="shared" si="0"/>
        <v>1</v>
      </c>
      <c r="R40" s="14" t="b">
        <f t="shared" si="1"/>
        <v>1</v>
      </c>
    </row>
    <row r="41" spans="1:18" ht="14.25">
      <c r="A41" s="43" t="s">
        <v>151</v>
      </c>
      <c r="B41" s="2" t="s">
        <v>152</v>
      </c>
      <c r="C41" s="2" t="s">
        <v>18</v>
      </c>
      <c r="D41" s="43" t="s">
        <v>552</v>
      </c>
      <c r="E41" s="2" t="s">
        <v>553</v>
      </c>
      <c r="F41" s="2" t="s">
        <v>145</v>
      </c>
      <c r="G41" s="2" t="s">
        <v>453</v>
      </c>
      <c r="H41" s="2" t="s">
        <v>554</v>
      </c>
      <c r="I41" s="7">
        <v>162.4</v>
      </c>
      <c r="J41" s="9" t="s">
        <v>455</v>
      </c>
      <c r="K41" s="2" t="s">
        <v>456</v>
      </c>
      <c r="L41" s="2">
        <v>15797752551</v>
      </c>
      <c r="M41" s="7">
        <v>162.4</v>
      </c>
      <c r="N41" s="10">
        <v>41</v>
      </c>
      <c r="O41" s="11" t="s">
        <v>152</v>
      </c>
      <c r="P41" s="11" t="s">
        <v>151</v>
      </c>
      <c r="Q41" s="14" t="b">
        <f t="shared" si="0"/>
        <v>1</v>
      </c>
      <c r="R41" s="14" t="b">
        <f t="shared" si="1"/>
        <v>1</v>
      </c>
    </row>
    <row r="42" spans="1:18" ht="14.25">
      <c r="A42" s="43" t="s">
        <v>154</v>
      </c>
      <c r="B42" s="2" t="s">
        <v>155</v>
      </c>
      <c r="C42" s="2" t="s">
        <v>49</v>
      </c>
      <c r="D42" s="43" t="s">
        <v>555</v>
      </c>
      <c r="E42" s="2" t="s">
        <v>556</v>
      </c>
      <c r="F42" s="4" t="s">
        <v>557</v>
      </c>
      <c r="G42" s="2" t="s">
        <v>453</v>
      </c>
      <c r="H42" s="2" t="s">
        <v>498</v>
      </c>
      <c r="I42" s="7">
        <v>198.6</v>
      </c>
      <c r="J42" s="9" t="s">
        <v>455</v>
      </c>
      <c r="K42" s="2" t="s">
        <v>456</v>
      </c>
      <c r="L42" s="2">
        <v>18220059298</v>
      </c>
      <c r="M42" s="7">
        <v>198.6</v>
      </c>
      <c r="N42" s="10">
        <v>42</v>
      </c>
      <c r="O42" s="11" t="s">
        <v>155</v>
      </c>
      <c r="P42" s="11" t="s">
        <v>154</v>
      </c>
      <c r="Q42" s="14" t="b">
        <f t="shared" si="0"/>
        <v>1</v>
      </c>
      <c r="R42" s="14" t="b">
        <f t="shared" si="1"/>
        <v>1</v>
      </c>
    </row>
    <row r="43" spans="1:18" ht="14.25">
      <c r="A43" s="43" t="s">
        <v>159</v>
      </c>
      <c r="B43" s="2" t="s">
        <v>160</v>
      </c>
      <c r="C43" s="2" t="s">
        <v>49</v>
      </c>
      <c r="D43" s="2" t="s">
        <v>558</v>
      </c>
      <c r="E43" s="2" t="s">
        <v>559</v>
      </c>
      <c r="F43" s="2" t="s">
        <v>158</v>
      </c>
      <c r="G43" s="2" t="s">
        <v>453</v>
      </c>
      <c r="H43" s="2" t="s">
        <v>560</v>
      </c>
      <c r="I43" s="7">
        <v>228.9</v>
      </c>
      <c r="J43" s="9" t="s">
        <v>455</v>
      </c>
      <c r="K43" s="2" t="s">
        <v>456</v>
      </c>
      <c r="L43" s="2">
        <v>17809212183</v>
      </c>
      <c r="M43" s="7">
        <v>228.9</v>
      </c>
      <c r="N43" s="10">
        <v>43</v>
      </c>
      <c r="O43" s="11" t="s">
        <v>160</v>
      </c>
      <c r="P43" s="11" t="s">
        <v>159</v>
      </c>
      <c r="Q43" s="14" t="b">
        <f t="shared" si="0"/>
        <v>1</v>
      </c>
      <c r="R43" s="14" t="b">
        <f t="shared" si="1"/>
        <v>1</v>
      </c>
    </row>
    <row r="44" spans="1:18" ht="14.25">
      <c r="A44" s="43" t="s">
        <v>162</v>
      </c>
      <c r="B44" s="2" t="s">
        <v>163</v>
      </c>
      <c r="C44" s="2" t="s">
        <v>49</v>
      </c>
      <c r="D44" s="43" t="s">
        <v>561</v>
      </c>
      <c r="E44" s="2" t="s">
        <v>562</v>
      </c>
      <c r="F44" s="2" t="s">
        <v>158</v>
      </c>
      <c r="G44" s="2" t="s">
        <v>453</v>
      </c>
      <c r="H44" s="2" t="s">
        <v>487</v>
      </c>
      <c r="I44" s="7">
        <v>171</v>
      </c>
      <c r="J44" s="9" t="s">
        <v>455</v>
      </c>
      <c r="K44" s="2" t="s">
        <v>456</v>
      </c>
      <c r="L44" s="2">
        <v>18629403162</v>
      </c>
      <c r="M44" s="7">
        <v>171</v>
      </c>
      <c r="N44" s="10">
        <v>44</v>
      </c>
      <c r="O44" s="11" t="s">
        <v>163</v>
      </c>
      <c r="P44" s="11" t="s">
        <v>162</v>
      </c>
      <c r="Q44" s="14" t="b">
        <f t="shared" si="0"/>
        <v>1</v>
      </c>
      <c r="R44" s="14" t="b">
        <f t="shared" si="1"/>
        <v>1</v>
      </c>
    </row>
    <row r="45" spans="1:18" ht="42.75">
      <c r="A45" s="44" t="s">
        <v>165</v>
      </c>
      <c r="B45" s="3" t="s">
        <v>166</v>
      </c>
      <c r="C45" s="3" t="s">
        <v>18</v>
      </c>
      <c r="D45" s="44" t="s">
        <v>563</v>
      </c>
      <c r="E45" s="3" t="s">
        <v>564</v>
      </c>
      <c r="F45" s="3" t="s">
        <v>557</v>
      </c>
      <c r="G45" s="3" t="s">
        <v>565</v>
      </c>
      <c r="H45" s="5" t="s">
        <v>566</v>
      </c>
      <c r="I45" s="7">
        <v>183.3</v>
      </c>
      <c r="J45" s="12" t="s">
        <v>567</v>
      </c>
      <c r="K45" s="2" t="s">
        <v>456</v>
      </c>
      <c r="L45" s="5">
        <v>18700086731</v>
      </c>
      <c r="M45" s="7">
        <v>183.3</v>
      </c>
      <c r="N45" s="10">
        <v>45</v>
      </c>
      <c r="O45" s="11" t="s">
        <v>166</v>
      </c>
      <c r="P45" s="11" t="s">
        <v>165</v>
      </c>
      <c r="Q45" s="14" t="b">
        <f t="shared" si="0"/>
        <v>1</v>
      </c>
      <c r="R45" s="14" t="b">
        <f t="shared" si="1"/>
        <v>1</v>
      </c>
    </row>
    <row r="46" spans="1:18" ht="14.25">
      <c r="A46" s="43" t="s">
        <v>169</v>
      </c>
      <c r="B46" s="2" t="s">
        <v>170</v>
      </c>
      <c r="C46" s="2" t="s">
        <v>18</v>
      </c>
      <c r="D46" s="43" t="s">
        <v>568</v>
      </c>
      <c r="E46" s="2" t="s">
        <v>556</v>
      </c>
      <c r="F46" s="2" t="s">
        <v>569</v>
      </c>
      <c r="G46" s="2" t="s">
        <v>453</v>
      </c>
      <c r="H46" s="2" t="s">
        <v>516</v>
      </c>
      <c r="I46" s="7">
        <v>200.9</v>
      </c>
      <c r="J46" s="9" t="s">
        <v>455</v>
      </c>
      <c r="K46" s="2" t="s">
        <v>456</v>
      </c>
      <c r="L46" s="2">
        <v>18729805900</v>
      </c>
      <c r="M46" s="7">
        <v>200.9</v>
      </c>
      <c r="N46" s="10">
        <v>46</v>
      </c>
      <c r="O46" s="11" t="s">
        <v>170</v>
      </c>
      <c r="P46" s="11" t="s">
        <v>169</v>
      </c>
      <c r="Q46" s="14" t="b">
        <f t="shared" si="0"/>
        <v>1</v>
      </c>
      <c r="R46" s="14" t="b">
        <f t="shared" si="1"/>
        <v>1</v>
      </c>
    </row>
    <row r="47" spans="1:18" ht="14.25">
      <c r="A47" s="2" t="s">
        <v>172</v>
      </c>
      <c r="B47" s="2" t="s">
        <v>173</v>
      </c>
      <c r="C47" s="2" t="s">
        <v>49</v>
      </c>
      <c r="D47" s="2" t="s">
        <v>570</v>
      </c>
      <c r="E47" s="2" t="s">
        <v>571</v>
      </c>
      <c r="F47" s="2" t="s">
        <v>158</v>
      </c>
      <c r="G47" s="2" t="s">
        <v>572</v>
      </c>
      <c r="H47" s="2" t="s">
        <v>502</v>
      </c>
      <c r="I47" s="7">
        <v>178.8</v>
      </c>
      <c r="J47" s="9" t="s">
        <v>526</v>
      </c>
      <c r="K47" s="2" t="s">
        <v>503</v>
      </c>
      <c r="L47" s="2" t="s">
        <v>573</v>
      </c>
      <c r="M47" s="7">
        <v>178.8</v>
      </c>
      <c r="N47" s="10">
        <v>47</v>
      </c>
      <c r="O47" s="13" t="s">
        <v>173</v>
      </c>
      <c r="P47" s="13" t="s">
        <v>172</v>
      </c>
      <c r="Q47" s="14" t="b">
        <f t="shared" si="0"/>
        <v>1</v>
      </c>
      <c r="R47" s="14" t="b">
        <f t="shared" si="1"/>
        <v>1</v>
      </c>
    </row>
    <row r="48" spans="1:18" ht="14.25">
      <c r="A48" s="43" t="s">
        <v>176</v>
      </c>
      <c r="B48" s="2" t="s">
        <v>177</v>
      </c>
      <c r="C48" s="2" t="s">
        <v>49</v>
      </c>
      <c r="D48" s="43" t="s">
        <v>574</v>
      </c>
      <c r="E48" s="2" t="s">
        <v>575</v>
      </c>
      <c r="F48" s="2" t="s">
        <v>158</v>
      </c>
      <c r="G48" s="2" t="s">
        <v>572</v>
      </c>
      <c r="H48" s="2" t="s">
        <v>576</v>
      </c>
      <c r="I48" s="7">
        <v>186.1</v>
      </c>
      <c r="J48" s="9" t="s">
        <v>521</v>
      </c>
      <c r="K48" s="2" t="s">
        <v>503</v>
      </c>
      <c r="L48" s="2">
        <v>15529999498</v>
      </c>
      <c r="M48" s="7">
        <v>186.1</v>
      </c>
      <c r="N48" s="10">
        <v>48</v>
      </c>
      <c r="O48" s="11" t="s">
        <v>177</v>
      </c>
      <c r="P48" s="11" t="s">
        <v>176</v>
      </c>
      <c r="Q48" s="14" t="b">
        <f t="shared" si="0"/>
        <v>1</v>
      </c>
      <c r="R48" s="14" t="b">
        <f t="shared" si="1"/>
        <v>1</v>
      </c>
    </row>
    <row r="49" spans="1:18" ht="14.25">
      <c r="A49" s="43" t="s">
        <v>179</v>
      </c>
      <c r="B49" s="2" t="s">
        <v>180</v>
      </c>
      <c r="C49" s="2" t="s">
        <v>18</v>
      </c>
      <c r="D49" s="2" t="s">
        <v>577</v>
      </c>
      <c r="E49" s="2" t="s">
        <v>578</v>
      </c>
      <c r="F49" s="2" t="s">
        <v>158</v>
      </c>
      <c r="G49" s="2" t="s">
        <v>572</v>
      </c>
      <c r="H49" s="2" t="s">
        <v>579</v>
      </c>
      <c r="I49" s="7">
        <v>200</v>
      </c>
      <c r="J49" s="9" t="s">
        <v>455</v>
      </c>
      <c r="K49" s="2" t="s">
        <v>503</v>
      </c>
      <c r="L49" s="2">
        <v>18165013771</v>
      </c>
      <c r="M49" s="7">
        <v>200</v>
      </c>
      <c r="N49" s="10">
        <v>49</v>
      </c>
      <c r="O49" s="11" t="s">
        <v>180</v>
      </c>
      <c r="P49" s="11" t="s">
        <v>179</v>
      </c>
      <c r="Q49" s="14" t="b">
        <f t="shared" si="0"/>
        <v>1</v>
      </c>
      <c r="R49" s="14" t="b">
        <f t="shared" si="1"/>
        <v>1</v>
      </c>
    </row>
    <row r="50" spans="1:18" ht="14.25">
      <c r="A50" s="43" t="s">
        <v>182</v>
      </c>
      <c r="B50" s="2" t="s">
        <v>183</v>
      </c>
      <c r="C50" s="2" t="s">
        <v>49</v>
      </c>
      <c r="D50" s="43" t="s">
        <v>580</v>
      </c>
      <c r="E50" s="2" t="s">
        <v>581</v>
      </c>
      <c r="F50" s="2" t="s">
        <v>582</v>
      </c>
      <c r="G50" s="2" t="s">
        <v>572</v>
      </c>
      <c r="H50" s="2" t="s">
        <v>583</v>
      </c>
      <c r="I50" s="7">
        <v>158.4</v>
      </c>
      <c r="J50" s="9" t="s">
        <v>530</v>
      </c>
      <c r="K50" s="2" t="s">
        <v>456</v>
      </c>
      <c r="L50" s="2">
        <v>18829082741</v>
      </c>
      <c r="M50" s="7">
        <v>158.4</v>
      </c>
      <c r="N50" s="10">
        <v>50</v>
      </c>
      <c r="O50" s="11" t="s">
        <v>183</v>
      </c>
      <c r="P50" s="11" t="s">
        <v>182</v>
      </c>
      <c r="Q50" s="14" t="b">
        <f t="shared" si="0"/>
        <v>1</v>
      </c>
      <c r="R50" s="14" t="b">
        <f t="shared" si="1"/>
        <v>1</v>
      </c>
    </row>
    <row r="51" spans="1:18" ht="14.25">
      <c r="A51" s="43" t="s">
        <v>186</v>
      </c>
      <c r="B51" s="2" t="s">
        <v>187</v>
      </c>
      <c r="C51" s="2" t="s">
        <v>49</v>
      </c>
      <c r="D51" s="43" t="s">
        <v>584</v>
      </c>
      <c r="E51" s="2" t="s">
        <v>585</v>
      </c>
      <c r="F51" s="2" t="s">
        <v>158</v>
      </c>
      <c r="G51" s="2" t="s">
        <v>572</v>
      </c>
      <c r="H51" s="2" t="s">
        <v>477</v>
      </c>
      <c r="I51" s="7">
        <v>167.7</v>
      </c>
      <c r="J51" s="9" t="s">
        <v>586</v>
      </c>
      <c r="K51" s="2" t="s">
        <v>456</v>
      </c>
      <c r="L51" s="2">
        <v>18792981751</v>
      </c>
      <c r="M51" s="7">
        <v>167.7</v>
      </c>
      <c r="N51" s="10">
        <v>51</v>
      </c>
      <c r="O51" s="11" t="s">
        <v>187</v>
      </c>
      <c r="P51" s="11" t="s">
        <v>186</v>
      </c>
      <c r="Q51" s="14" t="b">
        <f t="shared" si="0"/>
        <v>1</v>
      </c>
      <c r="R51" s="14" t="b">
        <f t="shared" si="1"/>
        <v>1</v>
      </c>
    </row>
    <row r="52" spans="1:18" ht="14.25">
      <c r="A52" s="43" t="s">
        <v>189</v>
      </c>
      <c r="B52" s="2" t="s">
        <v>190</v>
      </c>
      <c r="C52" s="2" t="s">
        <v>49</v>
      </c>
      <c r="D52" s="43" t="s">
        <v>587</v>
      </c>
      <c r="E52" s="2" t="s">
        <v>585</v>
      </c>
      <c r="F52" s="2" t="s">
        <v>158</v>
      </c>
      <c r="G52" s="2" t="s">
        <v>572</v>
      </c>
      <c r="H52" s="2" t="s">
        <v>465</v>
      </c>
      <c r="I52" s="7">
        <v>164.8</v>
      </c>
      <c r="J52" s="9" t="s">
        <v>533</v>
      </c>
      <c r="K52" s="2" t="s">
        <v>456</v>
      </c>
      <c r="L52" s="2">
        <v>13720797167</v>
      </c>
      <c r="M52" s="7">
        <v>164.8</v>
      </c>
      <c r="N52" s="10">
        <v>52</v>
      </c>
      <c r="O52" s="11" t="s">
        <v>190</v>
      </c>
      <c r="P52" s="11" t="s">
        <v>189</v>
      </c>
      <c r="Q52" s="14" t="b">
        <f t="shared" si="0"/>
        <v>1</v>
      </c>
      <c r="R52" s="14" t="b">
        <f t="shared" si="1"/>
        <v>1</v>
      </c>
    </row>
    <row r="53" spans="1:18" ht="14.25">
      <c r="A53" s="43" t="s">
        <v>192</v>
      </c>
      <c r="B53" s="2" t="s">
        <v>193</v>
      </c>
      <c r="C53" s="2" t="s">
        <v>18</v>
      </c>
      <c r="D53" s="43" t="s">
        <v>588</v>
      </c>
      <c r="E53" s="2" t="s">
        <v>581</v>
      </c>
      <c r="F53" s="2" t="s">
        <v>582</v>
      </c>
      <c r="G53" s="2" t="s">
        <v>572</v>
      </c>
      <c r="H53" s="2" t="s">
        <v>589</v>
      </c>
      <c r="I53" s="7">
        <v>150.7</v>
      </c>
      <c r="J53" s="9" t="s">
        <v>530</v>
      </c>
      <c r="K53" s="2" t="s">
        <v>456</v>
      </c>
      <c r="L53" s="2">
        <v>18089231257</v>
      </c>
      <c r="M53" s="7">
        <v>150.7</v>
      </c>
      <c r="N53" s="10">
        <v>53</v>
      </c>
      <c r="O53" s="11" t="s">
        <v>193</v>
      </c>
      <c r="P53" s="11" t="s">
        <v>192</v>
      </c>
      <c r="Q53" s="14" t="b">
        <f t="shared" si="0"/>
        <v>1</v>
      </c>
      <c r="R53" s="14" t="b">
        <f t="shared" si="1"/>
        <v>1</v>
      </c>
    </row>
    <row r="54" spans="1:18" ht="14.25">
      <c r="A54" s="43" t="s">
        <v>195</v>
      </c>
      <c r="B54" s="2" t="s">
        <v>196</v>
      </c>
      <c r="C54" s="2" t="s">
        <v>49</v>
      </c>
      <c r="D54" s="43" t="s">
        <v>590</v>
      </c>
      <c r="E54" s="2" t="s">
        <v>591</v>
      </c>
      <c r="F54" s="2" t="s">
        <v>582</v>
      </c>
      <c r="G54" s="2" t="s">
        <v>572</v>
      </c>
      <c r="H54" s="2" t="s">
        <v>516</v>
      </c>
      <c r="I54" s="7">
        <v>159.6</v>
      </c>
      <c r="J54" s="9" t="s">
        <v>530</v>
      </c>
      <c r="K54" s="2" t="s">
        <v>456</v>
      </c>
      <c r="L54" s="2">
        <v>17629120536</v>
      </c>
      <c r="M54" s="7">
        <v>159.6</v>
      </c>
      <c r="N54" s="10">
        <v>54</v>
      </c>
      <c r="O54" s="11" t="s">
        <v>196</v>
      </c>
      <c r="P54" s="11" t="s">
        <v>195</v>
      </c>
      <c r="Q54" s="14" t="b">
        <f t="shared" si="0"/>
        <v>1</v>
      </c>
      <c r="R54" s="14" t="b">
        <f t="shared" si="1"/>
        <v>1</v>
      </c>
    </row>
    <row r="55" spans="1:18" ht="14.25">
      <c r="A55" s="43" t="s">
        <v>198</v>
      </c>
      <c r="B55" s="2" t="s">
        <v>199</v>
      </c>
      <c r="C55" s="2" t="s">
        <v>49</v>
      </c>
      <c r="D55" s="43" t="s">
        <v>592</v>
      </c>
      <c r="E55" s="2" t="s">
        <v>593</v>
      </c>
      <c r="F55" s="2" t="s">
        <v>582</v>
      </c>
      <c r="G55" s="2" t="s">
        <v>453</v>
      </c>
      <c r="H55" s="2" t="s">
        <v>594</v>
      </c>
      <c r="I55" s="7">
        <v>174.4</v>
      </c>
      <c r="J55" s="9" t="s">
        <v>526</v>
      </c>
      <c r="K55" s="2" t="s">
        <v>456</v>
      </c>
      <c r="L55" s="2">
        <v>15129719528</v>
      </c>
      <c r="M55" s="7">
        <v>174.4</v>
      </c>
      <c r="N55" s="10">
        <v>55</v>
      </c>
      <c r="O55" s="11" t="s">
        <v>199</v>
      </c>
      <c r="P55" s="11" t="s">
        <v>198</v>
      </c>
      <c r="Q55" s="14" t="b">
        <f t="shared" si="0"/>
        <v>1</v>
      </c>
      <c r="R55" s="14" t="b">
        <f t="shared" si="1"/>
        <v>1</v>
      </c>
    </row>
    <row r="56" spans="1:18" ht="14.25">
      <c r="A56" s="43" t="s">
        <v>201</v>
      </c>
      <c r="B56" s="2" t="s">
        <v>202</v>
      </c>
      <c r="C56" s="2" t="s">
        <v>49</v>
      </c>
      <c r="D56" s="43" t="s">
        <v>595</v>
      </c>
      <c r="E56" s="2" t="s">
        <v>578</v>
      </c>
      <c r="F56" s="2" t="s">
        <v>158</v>
      </c>
      <c r="G56" s="2" t="s">
        <v>572</v>
      </c>
      <c r="H56" s="2" t="s">
        <v>579</v>
      </c>
      <c r="I56" s="7">
        <v>193.9</v>
      </c>
      <c r="J56" s="9" t="s">
        <v>521</v>
      </c>
      <c r="K56" s="2" t="s">
        <v>503</v>
      </c>
      <c r="L56" s="2">
        <v>13239275035</v>
      </c>
      <c r="M56" s="7">
        <v>193.9</v>
      </c>
      <c r="N56" s="10">
        <v>56</v>
      </c>
      <c r="O56" s="11" t="s">
        <v>202</v>
      </c>
      <c r="P56" s="11" t="s">
        <v>201</v>
      </c>
      <c r="Q56" s="14" t="b">
        <f t="shared" si="0"/>
        <v>1</v>
      </c>
      <c r="R56" s="14" t="b">
        <f t="shared" si="1"/>
        <v>1</v>
      </c>
    </row>
    <row r="57" spans="1:18" ht="14.25">
      <c r="A57" s="43" t="s">
        <v>205</v>
      </c>
      <c r="B57" s="2" t="s">
        <v>206</v>
      </c>
      <c r="C57" s="2" t="s">
        <v>49</v>
      </c>
      <c r="D57" s="43" t="s">
        <v>596</v>
      </c>
      <c r="E57" s="2" t="s">
        <v>562</v>
      </c>
      <c r="F57" s="2" t="s">
        <v>158</v>
      </c>
      <c r="G57" s="2" t="s">
        <v>572</v>
      </c>
      <c r="H57" s="2" t="s">
        <v>597</v>
      </c>
      <c r="I57" s="7">
        <v>183.4</v>
      </c>
      <c r="J57" s="9" t="s">
        <v>521</v>
      </c>
      <c r="K57" s="2" t="s">
        <v>503</v>
      </c>
      <c r="L57" s="2">
        <v>18329838609</v>
      </c>
      <c r="M57" s="7">
        <v>183.4</v>
      </c>
      <c r="N57" s="10">
        <v>57</v>
      </c>
      <c r="O57" s="11" t="s">
        <v>206</v>
      </c>
      <c r="P57" s="11" t="s">
        <v>205</v>
      </c>
      <c r="Q57" s="14" t="b">
        <f t="shared" si="0"/>
        <v>1</v>
      </c>
      <c r="R57" s="14" t="b">
        <f t="shared" si="1"/>
        <v>1</v>
      </c>
    </row>
    <row r="58" spans="1:18" ht="14.25">
      <c r="A58" s="43" t="s">
        <v>208</v>
      </c>
      <c r="B58" s="2" t="s">
        <v>209</v>
      </c>
      <c r="C58" s="2" t="s">
        <v>18</v>
      </c>
      <c r="D58" s="43" t="s">
        <v>598</v>
      </c>
      <c r="E58" s="2" t="s">
        <v>571</v>
      </c>
      <c r="F58" s="2" t="s">
        <v>158</v>
      </c>
      <c r="G58" s="2" t="s">
        <v>572</v>
      </c>
      <c r="H58" s="2" t="s">
        <v>599</v>
      </c>
      <c r="I58" s="7">
        <v>203.6</v>
      </c>
      <c r="J58" s="9" t="s">
        <v>455</v>
      </c>
      <c r="K58" s="2" t="s">
        <v>503</v>
      </c>
      <c r="L58" s="2">
        <v>19929313502</v>
      </c>
      <c r="M58" s="7">
        <v>203.6</v>
      </c>
      <c r="N58" s="10">
        <v>58</v>
      </c>
      <c r="O58" s="11" t="s">
        <v>209</v>
      </c>
      <c r="P58" s="11" t="s">
        <v>208</v>
      </c>
      <c r="Q58" s="14" t="b">
        <f t="shared" si="0"/>
        <v>1</v>
      </c>
      <c r="R58" s="14" t="b">
        <f t="shared" si="1"/>
        <v>1</v>
      </c>
    </row>
    <row r="59" spans="1:18" ht="14.25">
      <c r="A59" s="43" t="s">
        <v>211</v>
      </c>
      <c r="B59" s="2" t="s">
        <v>212</v>
      </c>
      <c r="C59" s="2" t="s">
        <v>18</v>
      </c>
      <c r="D59" s="43" t="s">
        <v>600</v>
      </c>
      <c r="E59" s="2" t="s">
        <v>571</v>
      </c>
      <c r="F59" s="2" t="s">
        <v>158</v>
      </c>
      <c r="G59" s="2" t="s">
        <v>572</v>
      </c>
      <c r="H59" s="2" t="s">
        <v>601</v>
      </c>
      <c r="I59" s="7">
        <v>197.9</v>
      </c>
      <c r="J59" s="9" t="s">
        <v>521</v>
      </c>
      <c r="K59" s="2" t="s">
        <v>503</v>
      </c>
      <c r="L59" s="2">
        <v>13119288017</v>
      </c>
      <c r="M59" s="7">
        <v>197.9</v>
      </c>
      <c r="N59" s="10">
        <v>59</v>
      </c>
      <c r="O59" s="11" t="s">
        <v>212</v>
      </c>
      <c r="P59" s="11" t="s">
        <v>211</v>
      </c>
      <c r="Q59" s="14" t="b">
        <f t="shared" si="0"/>
        <v>1</v>
      </c>
      <c r="R59" s="14" t="b">
        <f t="shared" si="1"/>
        <v>1</v>
      </c>
    </row>
    <row r="60" spans="1:18" ht="14.25">
      <c r="A60" s="43" t="s">
        <v>215</v>
      </c>
      <c r="B60" s="2" t="s">
        <v>216</v>
      </c>
      <c r="C60" s="2" t="s">
        <v>49</v>
      </c>
      <c r="D60" s="43" t="s">
        <v>602</v>
      </c>
      <c r="E60" s="2" t="s">
        <v>581</v>
      </c>
      <c r="F60" s="2" t="s">
        <v>158</v>
      </c>
      <c r="G60" s="2" t="s">
        <v>572</v>
      </c>
      <c r="H60" s="2" t="s">
        <v>603</v>
      </c>
      <c r="I60" s="7">
        <v>187.8</v>
      </c>
      <c r="J60" s="9" t="s">
        <v>530</v>
      </c>
      <c r="K60" s="2" t="s">
        <v>503</v>
      </c>
      <c r="L60" s="2">
        <v>18220226042</v>
      </c>
      <c r="M60" s="7">
        <v>187.8</v>
      </c>
      <c r="N60" s="10">
        <v>60</v>
      </c>
      <c r="O60" s="11" t="s">
        <v>216</v>
      </c>
      <c r="P60" s="11" t="s">
        <v>215</v>
      </c>
      <c r="Q60" s="14" t="b">
        <f t="shared" si="0"/>
        <v>1</v>
      </c>
      <c r="R60" s="14" t="b">
        <f t="shared" si="1"/>
        <v>1</v>
      </c>
    </row>
    <row r="61" spans="1:18" ht="14.25">
      <c r="A61" s="43" t="s">
        <v>218</v>
      </c>
      <c r="B61" s="2" t="s">
        <v>219</v>
      </c>
      <c r="C61" s="2" t="s">
        <v>49</v>
      </c>
      <c r="D61" s="43" t="s">
        <v>604</v>
      </c>
      <c r="E61" s="2" t="s">
        <v>578</v>
      </c>
      <c r="F61" s="2" t="s">
        <v>158</v>
      </c>
      <c r="G61" s="2" t="s">
        <v>572</v>
      </c>
      <c r="H61" s="2" t="s">
        <v>605</v>
      </c>
      <c r="I61" s="7">
        <v>201.2</v>
      </c>
      <c r="J61" s="9" t="s">
        <v>521</v>
      </c>
      <c r="K61" s="2" t="s">
        <v>503</v>
      </c>
      <c r="L61" s="2">
        <v>13289719105</v>
      </c>
      <c r="M61" s="7">
        <v>201.2</v>
      </c>
      <c r="N61" s="10">
        <v>61</v>
      </c>
      <c r="O61" s="11" t="s">
        <v>219</v>
      </c>
      <c r="P61" s="11" t="s">
        <v>218</v>
      </c>
      <c r="Q61" s="14" t="b">
        <f t="shared" si="0"/>
        <v>1</v>
      </c>
      <c r="R61" s="14" t="b">
        <f t="shared" si="1"/>
        <v>1</v>
      </c>
    </row>
    <row r="62" spans="1:18" ht="14.25">
      <c r="A62" s="43" t="s">
        <v>221</v>
      </c>
      <c r="B62" s="2" t="s">
        <v>222</v>
      </c>
      <c r="C62" s="2" t="s">
        <v>49</v>
      </c>
      <c r="D62" s="43" t="s">
        <v>606</v>
      </c>
      <c r="E62" s="2" t="s">
        <v>607</v>
      </c>
      <c r="F62" s="2" t="s">
        <v>158</v>
      </c>
      <c r="G62" s="2" t="s">
        <v>572</v>
      </c>
      <c r="H62" s="2" t="s">
        <v>608</v>
      </c>
      <c r="I62" s="7">
        <v>193.4</v>
      </c>
      <c r="J62" s="9" t="s">
        <v>521</v>
      </c>
      <c r="K62" s="2" t="s">
        <v>503</v>
      </c>
      <c r="L62" s="2">
        <v>15399124002</v>
      </c>
      <c r="M62" s="7">
        <v>193.4</v>
      </c>
      <c r="N62" s="10">
        <v>62</v>
      </c>
      <c r="O62" s="11" t="s">
        <v>222</v>
      </c>
      <c r="P62" s="11" t="s">
        <v>221</v>
      </c>
      <c r="Q62" s="14" t="b">
        <f t="shared" si="0"/>
        <v>1</v>
      </c>
      <c r="R62" s="14" t="b">
        <f t="shared" si="1"/>
        <v>1</v>
      </c>
    </row>
    <row r="63" spans="1:18" ht="14.25">
      <c r="A63" s="43" t="s">
        <v>224</v>
      </c>
      <c r="B63" s="2" t="s">
        <v>225</v>
      </c>
      <c r="C63" s="2" t="s">
        <v>49</v>
      </c>
      <c r="D63" s="43" t="s">
        <v>609</v>
      </c>
      <c r="E63" s="2" t="s">
        <v>571</v>
      </c>
      <c r="F63" s="2" t="s">
        <v>158</v>
      </c>
      <c r="G63" s="2" t="s">
        <v>572</v>
      </c>
      <c r="H63" s="2" t="s">
        <v>605</v>
      </c>
      <c r="I63" s="7">
        <v>197.3</v>
      </c>
      <c r="J63" s="9" t="s">
        <v>526</v>
      </c>
      <c r="K63" s="2" t="s">
        <v>503</v>
      </c>
      <c r="L63" s="2">
        <v>15596546333</v>
      </c>
      <c r="M63" s="7">
        <v>197.3</v>
      </c>
      <c r="N63" s="10">
        <v>64</v>
      </c>
      <c r="O63" s="11" t="s">
        <v>225</v>
      </c>
      <c r="P63" s="11" t="s">
        <v>224</v>
      </c>
      <c r="Q63" s="14" t="b">
        <f t="shared" si="0"/>
        <v>1</v>
      </c>
      <c r="R63" s="14" t="b">
        <f t="shared" si="1"/>
        <v>1</v>
      </c>
    </row>
    <row r="64" spans="1:18" ht="14.25">
      <c r="A64" s="43" t="s">
        <v>227</v>
      </c>
      <c r="B64" s="2" t="s">
        <v>228</v>
      </c>
      <c r="C64" s="2" t="s">
        <v>49</v>
      </c>
      <c r="D64" s="43" t="s">
        <v>610</v>
      </c>
      <c r="E64" s="2" t="s">
        <v>607</v>
      </c>
      <c r="F64" s="2" t="s">
        <v>158</v>
      </c>
      <c r="G64" s="2" t="s">
        <v>572</v>
      </c>
      <c r="H64" s="2" t="s">
        <v>611</v>
      </c>
      <c r="I64" s="7">
        <v>188.6</v>
      </c>
      <c r="J64" s="9" t="s">
        <v>612</v>
      </c>
      <c r="K64" s="2" t="s">
        <v>503</v>
      </c>
      <c r="L64" s="2">
        <v>15029690806</v>
      </c>
      <c r="M64" s="7">
        <v>188.6</v>
      </c>
      <c r="N64" s="10">
        <v>65</v>
      </c>
      <c r="O64" s="11" t="s">
        <v>228</v>
      </c>
      <c r="P64" s="11" t="s">
        <v>227</v>
      </c>
      <c r="Q64" s="14" t="b">
        <f t="shared" si="0"/>
        <v>1</v>
      </c>
      <c r="R64" s="14" t="b">
        <f t="shared" si="1"/>
        <v>1</v>
      </c>
    </row>
    <row r="65" spans="1:18" ht="14.25">
      <c r="A65" s="43" t="s">
        <v>231</v>
      </c>
      <c r="B65" s="2" t="s">
        <v>232</v>
      </c>
      <c r="C65" s="2" t="s">
        <v>18</v>
      </c>
      <c r="D65" s="43" t="s">
        <v>613</v>
      </c>
      <c r="E65" s="2" t="s">
        <v>562</v>
      </c>
      <c r="F65" s="2" t="s">
        <v>614</v>
      </c>
      <c r="G65" s="2" t="s">
        <v>572</v>
      </c>
      <c r="H65" s="2" t="s">
        <v>615</v>
      </c>
      <c r="I65" s="7">
        <v>203.4</v>
      </c>
      <c r="J65" s="9" t="s">
        <v>616</v>
      </c>
      <c r="K65" s="2" t="s">
        <v>503</v>
      </c>
      <c r="L65" s="2">
        <v>18717659057</v>
      </c>
      <c r="M65" s="7">
        <v>203.4</v>
      </c>
      <c r="N65" s="10">
        <v>66</v>
      </c>
      <c r="O65" s="11" t="s">
        <v>232</v>
      </c>
      <c r="P65" s="11" t="s">
        <v>231</v>
      </c>
      <c r="Q65" s="14" t="b">
        <f t="shared" si="0"/>
        <v>1</v>
      </c>
      <c r="R65" s="14" t="b">
        <f t="shared" si="1"/>
        <v>1</v>
      </c>
    </row>
    <row r="66" spans="1:18" ht="14.25">
      <c r="A66" s="43" t="s">
        <v>234</v>
      </c>
      <c r="B66" s="2" t="s">
        <v>235</v>
      </c>
      <c r="C66" s="2" t="s">
        <v>49</v>
      </c>
      <c r="D66" s="2" t="s">
        <v>617</v>
      </c>
      <c r="E66" s="2" t="s">
        <v>581</v>
      </c>
      <c r="F66" s="2" t="s">
        <v>158</v>
      </c>
      <c r="G66" s="2" t="s">
        <v>572</v>
      </c>
      <c r="H66" s="2" t="s">
        <v>603</v>
      </c>
      <c r="I66" s="7">
        <v>193.5</v>
      </c>
      <c r="J66" s="9" t="s">
        <v>533</v>
      </c>
      <c r="K66" s="2" t="s">
        <v>503</v>
      </c>
      <c r="L66" s="2">
        <v>15291885300</v>
      </c>
      <c r="M66" s="7">
        <v>193.5</v>
      </c>
      <c r="N66" s="10">
        <v>67</v>
      </c>
      <c r="O66" s="11" t="s">
        <v>235</v>
      </c>
      <c r="P66" s="11" t="s">
        <v>234</v>
      </c>
      <c r="Q66" s="14" t="b">
        <f aca="true" t="shared" si="2" ref="Q66:Q129">B66=O66</f>
        <v>1</v>
      </c>
      <c r="R66" s="14" t="b">
        <f aca="true" t="shared" si="3" ref="R66:R129">P66=A66</f>
        <v>1</v>
      </c>
    </row>
    <row r="67" spans="1:18" ht="14.25">
      <c r="A67" s="43" t="s">
        <v>237</v>
      </c>
      <c r="B67" s="2" t="s">
        <v>238</v>
      </c>
      <c r="C67" s="2" t="s">
        <v>18</v>
      </c>
      <c r="D67" s="43" t="s">
        <v>618</v>
      </c>
      <c r="E67" s="2" t="s">
        <v>619</v>
      </c>
      <c r="F67" s="2" t="s">
        <v>158</v>
      </c>
      <c r="G67" s="2" t="s">
        <v>572</v>
      </c>
      <c r="H67" s="2" t="s">
        <v>480</v>
      </c>
      <c r="I67" s="7">
        <v>148.5</v>
      </c>
      <c r="J67" s="9" t="s">
        <v>521</v>
      </c>
      <c r="K67" s="2" t="s">
        <v>456</v>
      </c>
      <c r="L67" s="2">
        <v>18891511182</v>
      </c>
      <c r="M67" s="7">
        <v>148.5</v>
      </c>
      <c r="N67" s="10">
        <v>68</v>
      </c>
      <c r="O67" s="11" t="s">
        <v>238</v>
      </c>
      <c r="P67" s="11" t="s">
        <v>237</v>
      </c>
      <c r="Q67" s="14" t="b">
        <f t="shared" si="2"/>
        <v>1</v>
      </c>
      <c r="R67" s="14" t="b">
        <f t="shared" si="3"/>
        <v>1</v>
      </c>
    </row>
    <row r="68" spans="1:18" ht="14.25">
      <c r="A68" s="43" t="s">
        <v>241</v>
      </c>
      <c r="B68" s="2" t="s">
        <v>242</v>
      </c>
      <c r="C68" s="2" t="s">
        <v>18</v>
      </c>
      <c r="D68" s="43" t="s">
        <v>620</v>
      </c>
      <c r="E68" s="2" t="s">
        <v>581</v>
      </c>
      <c r="F68" s="2" t="s">
        <v>158</v>
      </c>
      <c r="G68" s="2" t="s">
        <v>572</v>
      </c>
      <c r="H68" s="2" t="s">
        <v>583</v>
      </c>
      <c r="I68" s="7">
        <v>179</v>
      </c>
      <c r="J68" s="9" t="s">
        <v>455</v>
      </c>
      <c r="K68" s="2" t="s">
        <v>456</v>
      </c>
      <c r="L68" s="2">
        <v>18829081630</v>
      </c>
      <c r="M68" s="7">
        <v>179</v>
      </c>
      <c r="N68" s="10">
        <v>69</v>
      </c>
      <c r="O68" s="11" t="s">
        <v>242</v>
      </c>
      <c r="P68" s="11" t="s">
        <v>241</v>
      </c>
      <c r="Q68" s="14" t="b">
        <f t="shared" si="2"/>
        <v>1</v>
      </c>
      <c r="R68" s="14" t="b">
        <f t="shared" si="3"/>
        <v>1</v>
      </c>
    </row>
    <row r="69" spans="1:18" ht="14.25">
      <c r="A69" s="43" t="s">
        <v>244</v>
      </c>
      <c r="B69" s="2" t="s">
        <v>245</v>
      </c>
      <c r="C69" s="2" t="s">
        <v>49</v>
      </c>
      <c r="D69" s="43" t="s">
        <v>621</v>
      </c>
      <c r="E69" s="2" t="s">
        <v>622</v>
      </c>
      <c r="F69" s="2" t="s">
        <v>158</v>
      </c>
      <c r="G69" s="2" t="s">
        <v>453</v>
      </c>
      <c r="H69" s="2" t="s">
        <v>498</v>
      </c>
      <c r="I69" s="7">
        <v>128.6</v>
      </c>
      <c r="J69" s="9" t="s">
        <v>526</v>
      </c>
      <c r="K69" s="2" t="s">
        <v>456</v>
      </c>
      <c r="L69" s="2">
        <v>15849462486</v>
      </c>
      <c r="M69" s="7">
        <v>128.6</v>
      </c>
      <c r="N69" s="10">
        <v>70</v>
      </c>
      <c r="O69" s="11" t="s">
        <v>245</v>
      </c>
      <c r="P69" s="11" t="s">
        <v>244</v>
      </c>
      <c r="Q69" s="14" t="b">
        <f t="shared" si="2"/>
        <v>1</v>
      </c>
      <c r="R69" s="14" t="b">
        <f t="shared" si="3"/>
        <v>1</v>
      </c>
    </row>
    <row r="70" spans="1:18" ht="14.25">
      <c r="A70" s="43" t="s">
        <v>247</v>
      </c>
      <c r="B70" s="2" t="s">
        <v>248</v>
      </c>
      <c r="C70" s="2" t="s">
        <v>49</v>
      </c>
      <c r="D70" s="43" t="s">
        <v>623</v>
      </c>
      <c r="E70" s="2" t="s">
        <v>624</v>
      </c>
      <c r="F70" s="2" t="s">
        <v>158</v>
      </c>
      <c r="G70" s="2" t="s">
        <v>572</v>
      </c>
      <c r="H70" s="2" t="s">
        <v>625</v>
      </c>
      <c r="I70" s="7">
        <v>183.5</v>
      </c>
      <c r="J70" s="9" t="s">
        <v>521</v>
      </c>
      <c r="K70" s="2" t="s">
        <v>456</v>
      </c>
      <c r="L70" s="2">
        <v>19929550914</v>
      </c>
      <c r="M70" s="7">
        <v>183.5</v>
      </c>
      <c r="N70" s="10">
        <v>71</v>
      </c>
      <c r="O70" s="11" t="s">
        <v>248</v>
      </c>
      <c r="P70" s="11" t="s">
        <v>247</v>
      </c>
      <c r="Q70" s="14" t="b">
        <f t="shared" si="2"/>
        <v>1</v>
      </c>
      <c r="R70" s="14" t="b">
        <f t="shared" si="3"/>
        <v>1</v>
      </c>
    </row>
    <row r="71" spans="1:18" ht="14.25">
      <c r="A71" s="43" t="s">
        <v>251</v>
      </c>
      <c r="B71" s="2" t="s">
        <v>252</v>
      </c>
      <c r="C71" s="2" t="s">
        <v>49</v>
      </c>
      <c r="D71" s="2" t="s">
        <v>626</v>
      </c>
      <c r="E71" s="2" t="s">
        <v>619</v>
      </c>
      <c r="F71" s="2" t="s">
        <v>158</v>
      </c>
      <c r="G71" s="2" t="s">
        <v>572</v>
      </c>
      <c r="H71" s="2" t="s">
        <v>627</v>
      </c>
      <c r="I71" s="7">
        <v>142.1</v>
      </c>
      <c r="J71" s="9" t="s">
        <v>455</v>
      </c>
      <c r="K71" s="2" t="s">
        <v>456</v>
      </c>
      <c r="L71" s="2">
        <v>13689125098</v>
      </c>
      <c r="M71" s="7">
        <v>142.1</v>
      </c>
      <c r="N71" s="10">
        <v>72</v>
      </c>
      <c r="O71" s="11" t="s">
        <v>252</v>
      </c>
      <c r="P71" s="11" t="s">
        <v>251</v>
      </c>
      <c r="Q71" s="14" t="b">
        <f t="shared" si="2"/>
        <v>1</v>
      </c>
      <c r="R71" s="14" t="b">
        <f t="shared" si="3"/>
        <v>1</v>
      </c>
    </row>
    <row r="72" spans="1:18" ht="14.25">
      <c r="A72" s="43" t="s">
        <v>254</v>
      </c>
      <c r="B72" s="2" t="s">
        <v>255</v>
      </c>
      <c r="C72" s="2" t="s">
        <v>49</v>
      </c>
      <c r="D72" s="43" t="s">
        <v>628</v>
      </c>
      <c r="E72" s="2" t="s">
        <v>591</v>
      </c>
      <c r="F72" s="2" t="s">
        <v>582</v>
      </c>
      <c r="G72" s="2" t="s">
        <v>572</v>
      </c>
      <c r="H72" s="2" t="s">
        <v>516</v>
      </c>
      <c r="I72" s="7">
        <v>178.2</v>
      </c>
      <c r="J72" s="9" t="s">
        <v>530</v>
      </c>
      <c r="K72" s="2" t="s">
        <v>456</v>
      </c>
      <c r="L72" s="2">
        <v>13080938348</v>
      </c>
      <c r="M72" s="7">
        <v>178.2</v>
      </c>
      <c r="N72" s="10">
        <v>73</v>
      </c>
      <c r="O72" s="11" t="s">
        <v>255</v>
      </c>
      <c r="P72" s="11" t="s">
        <v>254</v>
      </c>
      <c r="Q72" s="14" t="b">
        <f t="shared" si="2"/>
        <v>1</v>
      </c>
      <c r="R72" s="14" t="b">
        <f t="shared" si="3"/>
        <v>1</v>
      </c>
    </row>
    <row r="73" spans="1:18" ht="14.25">
      <c r="A73" s="43" t="s">
        <v>257</v>
      </c>
      <c r="B73" s="2" t="s">
        <v>258</v>
      </c>
      <c r="C73" s="2" t="s">
        <v>18</v>
      </c>
      <c r="D73" s="43" t="s">
        <v>629</v>
      </c>
      <c r="E73" s="2" t="s">
        <v>630</v>
      </c>
      <c r="F73" s="2" t="s">
        <v>158</v>
      </c>
      <c r="G73" s="2" t="s">
        <v>572</v>
      </c>
      <c r="H73" s="2" t="s">
        <v>631</v>
      </c>
      <c r="I73" s="7">
        <v>181.8</v>
      </c>
      <c r="J73" s="9" t="s">
        <v>536</v>
      </c>
      <c r="K73" s="2" t="s">
        <v>503</v>
      </c>
      <c r="L73" s="2">
        <v>18392219701</v>
      </c>
      <c r="M73" s="7">
        <v>181.8</v>
      </c>
      <c r="N73" s="10">
        <v>74</v>
      </c>
      <c r="O73" s="11" t="s">
        <v>258</v>
      </c>
      <c r="P73" s="11" t="s">
        <v>257</v>
      </c>
      <c r="Q73" s="14" t="b">
        <f t="shared" si="2"/>
        <v>1</v>
      </c>
      <c r="R73" s="14" t="b">
        <f t="shared" si="3"/>
        <v>1</v>
      </c>
    </row>
    <row r="74" spans="1:18" ht="14.25">
      <c r="A74" s="43" t="s">
        <v>261</v>
      </c>
      <c r="B74" s="2" t="s">
        <v>262</v>
      </c>
      <c r="C74" s="2" t="s">
        <v>49</v>
      </c>
      <c r="D74" s="43" t="s">
        <v>632</v>
      </c>
      <c r="E74" s="2" t="s">
        <v>562</v>
      </c>
      <c r="F74" s="2" t="s">
        <v>614</v>
      </c>
      <c r="G74" s="2" t="s">
        <v>572</v>
      </c>
      <c r="H74" s="2" t="s">
        <v>633</v>
      </c>
      <c r="I74" s="7">
        <v>180.7</v>
      </c>
      <c r="J74" s="9" t="s">
        <v>530</v>
      </c>
      <c r="K74" s="2" t="s">
        <v>503</v>
      </c>
      <c r="L74" s="2">
        <v>18391214569</v>
      </c>
      <c r="M74" s="7">
        <v>180.7</v>
      </c>
      <c r="N74" s="10">
        <v>75</v>
      </c>
      <c r="O74" s="11" t="s">
        <v>262</v>
      </c>
      <c r="P74" s="11" t="s">
        <v>261</v>
      </c>
      <c r="Q74" s="14" t="b">
        <f t="shared" si="2"/>
        <v>1</v>
      </c>
      <c r="R74" s="14" t="b">
        <f t="shared" si="3"/>
        <v>1</v>
      </c>
    </row>
    <row r="75" spans="1:18" ht="14.25">
      <c r="A75" s="43" t="s">
        <v>264</v>
      </c>
      <c r="B75" s="2" t="s">
        <v>265</v>
      </c>
      <c r="C75" s="2" t="s">
        <v>18</v>
      </c>
      <c r="D75" s="43" t="s">
        <v>634</v>
      </c>
      <c r="E75" s="2" t="s">
        <v>571</v>
      </c>
      <c r="F75" s="2" t="s">
        <v>158</v>
      </c>
      <c r="G75" s="2" t="s">
        <v>572</v>
      </c>
      <c r="H75" s="2" t="s">
        <v>611</v>
      </c>
      <c r="I75" s="7">
        <v>201.3</v>
      </c>
      <c r="J75" s="9" t="s">
        <v>455</v>
      </c>
      <c r="K75" s="2" t="s">
        <v>503</v>
      </c>
      <c r="L75" s="2">
        <v>18392254433</v>
      </c>
      <c r="M75" s="7">
        <v>201.3</v>
      </c>
      <c r="N75" s="10">
        <v>76</v>
      </c>
      <c r="O75" s="11" t="s">
        <v>265</v>
      </c>
      <c r="P75" s="11" t="s">
        <v>264</v>
      </c>
      <c r="Q75" s="14" t="b">
        <f t="shared" si="2"/>
        <v>1</v>
      </c>
      <c r="R75" s="14" t="b">
        <f t="shared" si="3"/>
        <v>1</v>
      </c>
    </row>
    <row r="76" spans="1:18" ht="14.25">
      <c r="A76" s="43" t="s">
        <v>267</v>
      </c>
      <c r="B76" s="2" t="s">
        <v>268</v>
      </c>
      <c r="C76" s="2" t="s">
        <v>49</v>
      </c>
      <c r="D76" s="43" t="s">
        <v>635</v>
      </c>
      <c r="E76" s="2" t="s">
        <v>607</v>
      </c>
      <c r="F76" s="2" t="s">
        <v>158</v>
      </c>
      <c r="G76" s="2" t="s">
        <v>572</v>
      </c>
      <c r="H76" s="2" t="s">
        <v>477</v>
      </c>
      <c r="I76" s="7">
        <v>176.4</v>
      </c>
      <c r="J76" s="9" t="s">
        <v>616</v>
      </c>
      <c r="K76" s="2" t="s">
        <v>456</v>
      </c>
      <c r="L76" s="2">
        <v>15529993144</v>
      </c>
      <c r="M76" s="7">
        <v>176.4</v>
      </c>
      <c r="N76" s="10">
        <v>77</v>
      </c>
      <c r="O76" s="11" t="s">
        <v>268</v>
      </c>
      <c r="P76" s="11" t="s">
        <v>267</v>
      </c>
      <c r="Q76" s="14" t="b">
        <f t="shared" si="2"/>
        <v>1</v>
      </c>
      <c r="R76" s="14" t="b">
        <f t="shared" si="3"/>
        <v>1</v>
      </c>
    </row>
    <row r="77" spans="1:18" ht="14.25">
      <c r="A77" s="43" t="s">
        <v>271</v>
      </c>
      <c r="B77" s="2" t="s">
        <v>272</v>
      </c>
      <c r="C77" s="2" t="s">
        <v>18</v>
      </c>
      <c r="D77" s="43" t="s">
        <v>636</v>
      </c>
      <c r="E77" s="2" t="s">
        <v>585</v>
      </c>
      <c r="F77" s="2" t="s">
        <v>158</v>
      </c>
      <c r="G77" s="2" t="s">
        <v>572</v>
      </c>
      <c r="H77" s="2" t="s">
        <v>477</v>
      </c>
      <c r="I77" s="7">
        <v>163.5</v>
      </c>
      <c r="J77" s="9" t="s">
        <v>533</v>
      </c>
      <c r="K77" s="2" t="s">
        <v>456</v>
      </c>
      <c r="L77" s="2">
        <v>18392585957</v>
      </c>
      <c r="M77" s="7">
        <v>163.5</v>
      </c>
      <c r="N77" s="10">
        <v>78</v>
      </c>
      <c r="O77" s="11" t="s">
        <v>272</v>
      </c>
      <c r="P77" s="11" t="s">
        <v>271</v>
      </c>
      <c r="Q77" s="14" t="b">
        <f t="shared" si="2"/>
        <v>1</v>
      </c>
      <c r="R77" s="14" t="b">
        <f t="shared" si="3"/>
        <v>1</v>
      </c>
    </row>
    <row r="78" spans="1:18" ht="14.25">
      <c r="A78" s="43" t="s">
        <v>274</v>
      </c>
      <c r="B78" s="2" t="s">
        <v>275</v>
      </c>
      <c r="C78" s="2" t="s">
        <v>49</v>
      </c>
      <c r="D78" s="43" t="s">
        <v>637</v>
      </c>
      <c r="E78" s="2" t="s">
        <v>638</v>
      </c>
      <c r="F78" s="2" t="s">
        <v>582</v>
      </c>
      <c r="G78" s="2" t="s">
        <v>572</v>
      </c>
      <c r="H78" s="2" t="s">
        <v>639</v>
      </c>
      <c r="I78" s="7">
        <v>179.6</v>
      </c>
      <c r="J78" s="9" t="s">
        <v>526</v>
      </c>
      <c r="K78" s="2" t="s">
        <v>456</v>
      </c>
      <c r="L78" s="2">
        <v>18681920286</v>
      </c>
      <c r="M78" s="7">
        <v>179.6</v>
      </c>
      <c r="N78" s="10">
        <v>79</v>
      </c>
      <c r="O78" s="11" t="s">
        <v>275</v>
      </c>
      <c r="P78" s="11" t="s">
        <v>274</v>
      </c>
      <c r="Q78" t="b">
        <f t="shared" si="2"/>
        <v>1</v>
      </c>
      <c r="R78" t="b">
        <f t="shared" si="3"/>
        <v>1</v>
      </c>
    </row>
    <row r="79" spans="1:18" ht="14.25">
      <c r="A79" s="43" t="s">
        <v>277</v>
      </c>
      <c r="B79" s="2" t="s">
        <v>278</v>
      </c>
      <c r="C79" s="2" t="s">
        <v>18</v>
      </c>
      <c r="D79" s="43" t="s">
        <v>640</v>
      </c>
      <c r="E79" s="2" t="s">
        <v>624</v>
      </c>
      <c r="F79" s="2" t="s">
        <v>158</v>
      </c>
      <c r="G79" s="2" t="s">
        <v>572</v>
      </c>
      <c r="H79" s="2" t="s">
        <v>625</v>
      </c>
      <c r="I79" s="7">
        <v>169.9</v>
      </c>
      <c r="J79" s="9" t="s">
        <v>455</v>
      </c>
      <c r="K79" s="2" t="s">
        <v>456</v>
      </c>
      <c r="L79" s="2">
        <v>18700202629</v>
      </c>
      <c r="M79" s="7">
        <v>169.9</v>
      </c>
      <c r="N79" s="10">
        <v>80</v>
      </c>
      <c r="O79" s="11" t="s">
        <v>278</v>
      </c>
      <c r="P79" s="11" t="s">
        <v>277</v>
      </c>
      <c r="Q79" s="14" t="b">
        <f t="shared" si="2"/>
        <v>1</v>
      </c>
      <c r="R79" s="14" t="b">
        <f t="shared" si="3"/>
        <v>1</v>
      </c>
    </row>
    <row r="80" spans="1:18" ht="14.25">
      <c r="A80" s="43" t="s">
        <v>280</v>
      </c>
      <c r="B80" s="2" t="s">
        <v>281</v>
      </c>
      <c r="C80" s="2" t="s">
        <v>18</v>
      </c>
      <c r="D80" s="43" t="s">
        <v>641</v>
      </c>
      <c r="E80" s="2" t="s">
        <v>581</v>
      </c>
      <c r="F80" s="2" t="s">
        <v>582</v>
      </c>
      <c r="G80" s="2" t="s">
        <v>572</v>
      </c>
      <c r="H80" s="2" t="s">
        <v>583</v>
      </c>
      <c r="I80" s="7">
        <v>163.9</v>
      </c>
      <c r="J80" s="9" t="s">
        <v>616</v>
      </c>
      <c r="K80" s="2" t="s">
        <v>456</v>
      </c>
      <c r="L80" s="2">
        <v>18829062291</v>
      </c>
      <c r="M80" s="7">
        <v>163.9</v>
      </c>
      <c r="N80" s="10">
        <v>81</v>
      </c>
      <c r="O80" s="11" t="s">
        <v>281</v>
      </c>
      <c r="P80" s="11" t="s">
        <v>280</v>
      </c>
      <c r="Q80" s="14" t="b">
        <f t="shared" si="2"/>
        <v>1</v>
      </c>
      <c r="R80" s="14" t="b">
        <f t="shared" si="3"/>
        <v>1</v>
      </c>
    </row>
    <row r="81" spans="1:18" ht="14.25">
      <c r="A81" s="43" t="s">
        <v>283</v>
      </c>
      <c r="B81" s="2" t="s">
        <v>284</v>
      </c>
      <c r="C81" s="2" t="s">
        <v>18</v>
      </c>
      <c r="D81" s="43" t="s">
        <v>642</v>
      </c>
      <c r="E81" s="2" t="s">
        <v>585</v>
      </c>
      <c r="F81" s="2" t="s">
        <v>158</v>
      </c>
      <c r="G81" s="2" t="s">
        <v>572</v>
      </c>
      <c r="H81" s="2" t="s">
        <v>477</v>
      </c>
      <c r="I81" s="7">
        <v>173.6</v>
      </c>
      <c r="J81" s="9" t="s">
        <v>526</v>
      </c>
      <c r="K81" s="2" t="s">
        <v>456</v>
      </c>
      <c r="L81" s="2">
        <v>15336230039</v>
      </c>
      <c r="M81" s="7">
        <v>173.6</v>
      </c>
      <c r="N81" s="10">
        <v>82</v>
      </c>
      <c r="O81" s="11" t="s">
        <v>284</v>
      </c>
      <c r="P81" s="11" t="s">
        <v>283</v>
      </c>
      <c r="Q81" s="14" t="b">
        <f t="shared" si="2"/>
        <v>1</v>
      </c>
      <c r="R81" s="14" t="b">
        <f t="shared" si="3"/>
        <v>1</v>
      </c>
    </row>
    <row r="82" spans="1:22" ht="14.25">
      <c r="A82" s="43" t="s">
        <v>286</v>
      </c>
      <c r="B82" s="2" t="s">
        <v>287</v>
      </c>
      <c r="C82" s="2" t="s">
        <v>49</v>
      </c>
      <c r="D82" s="43" t="s">
        <v>643</v>
      </c>
      <c r="E82" s="2" t="s">
        <v>644</v>
      </c>
      <c r="F82" s="2" t="s">
        <v>158</v>
      </c>
      <c r="G82" s="2" t="s">
        <v>572</v>
      </c>
      <c r="H82" s="2" t="s">
        <v>645</v>
      </c>
      <c r="I82" s="7">
        <v>193.7</v>
      </c>
      <c r="J82" s="9" t="s">
        <v>586</v>
      </c>
      <c r="K82" s="2" t="s">
        <v>503</v>
      </c>
      <c r="L82" s="2">
        <v>15029402528</v>
      </c>
      <c r="M82" s="7">
        <v>193.7</v>
      </c>
      <c r="N82" s="10">
        <v>83</v>
      </c>
      <c r="O82" s="11" t="s">
        <v>287</v>
      </c>
      <c r="P82" s="11" t="s">
        <v>286</v>
      </c>
      <c r="Q82" s="14" t="b">
        <f t="shared" si="2"/>
        <v>1</v>
      </c>
      <c r="R82" s="14" t="b">
        <f t="shared" si="3"/>
        <v>1</v>
      </c>
      <c r="S82" s="17">
        <v>17</v>
      </c>
      <c r="T82" s="18" t="s">
        <v>436</v>
      </c>
      <c r="U82" s="18" t="s">
        <v>437</v>
      </c>
      <c r="V82" t="b">
        <f>B82=T82</f>
        <v>0</v>
      </c>
    </row>
    <row r="83" spans="1:18" ht="14.25">
      <c r="A83" s="43" t="s">
        <v>290</v>
      </c>
      <c r="B83" s="2" t="s">
        <v>291</v>
      </c>
      <c r="C83" s="2" t="s">
        <v>18</v>
      </c>
      <c r="D83" s="43" t="s">
        <v>646</v>
      </c>
      <c r="E83" s="2" t="s">
        <v>562</v>
      </c>
      <c r="F83" s="2" t="s">
        <v>158</v>
      </c>
      <c r="G83" s="2" t="s">
        <v>572</v>
      </c>
      <c r="H83" s="2" t="s">
        <v>631</v>
      </c>
      <c r="I83" s="7">
        <v>209.5</v>
      </c>
      <c r="J83" s="9" t="s">
        <v>521</v>
      </c>
      <c r="K83" s="2" t="s">
        <v>503</v>
      </c>
      <c r="L83" s="2">
        <v>18209120224</v>
      </c>
      <c r="M83" s="7">
        <v>209.5</v>
      </c>
      <c r="N83" s="10">
        <v>84</v>
      </c>
      <c r="O83" s="11" t="s">
        <v>291</v>
      </c>
      <c r="P83" s="11" t="s">
        <v>290</v>
      </c>
      <c r="Q83" s="14" t="b">
        <f t="shared" si="2"/>
        <v>1</v>
      </c>
      <c r="R83" s="14" t="b">
        <f t="shared" si="3"/>
        <v>1</v>
      </c>
    </row>
    <row r="84" spans="1:18" ht="14.25">
      <c r="A84" s="43" t="s">
        <v>293</v>
      </c>
      <c r="B84" s="2" t="s">
        <v>294</v>
      </c>
      <c r="C84" s="2" t="s">
        <v>18</v>
      </c>
      <c r="D84" s="43" t="s">
        <v>647</v>
      </c>
      <c r="E84" s="2" t="s">
        <v>562</v>
      </c>
      <c r="F84" s="2" t="s">
        <v>158</v>
      </c>
      <c r="G84" s="2" t="s">
        <v>572</v>
      </c>
      <c r="H84" s="2" t="s">
        <v>648</v>
      </c>
      <c r="I84" s="7">
        <v>200.9</v>
      </c>
      <c r="J84" s="9" t="s">
        <v>521</v>
      </c>
      <c r="K84" s="2" t="s">
        <v>503</v>
      </c>
      <c r="L84" s="2">
        <v>15929021695</v>
      </c>
      <c r="M84" s="7">
        <v>200.9</v>
      </c>
      <c r="N84" s="10">
        <v>85</v>
      </c>
      <c r="O84" s="11" t="s">
        <v>294</v>
      </c>
      <c r="P84" s="11" t="s">
        <v>293</v>
      </c>
      <c r="Q84" t="b">
        <f t="shared" si="2"/>
        <v>1</v>
      </c>
      <c r="R84" t="b">
        <f t="shared" si="3"/>
        <v>1</v>
      </c>
    </row>
    <row r="85" spans="1:18" ht="14.25">
      <c r="A85" s="43" t="s">
        <v>296</v>
      </c>
      <c r="B85" s="2" t="s">
        <v>297</v>
      </c>
      <c r="C85" s="2" t="s">
        <v>18</v>
      </c>
      <c r="D85" s="43" t="s">
        <v>649</v>
      </c>
      <c r="E85" s="2" t="s">
        <v>581</v>
      </c>
      <c r="F85" s="2" t="s">
        <v>299</v>
      </c>
      <c r="G85" s="2" t="s">
        <v>572</v>
      </c>
      <c r="H85" s="2" t="s">
        <v>589</v>
      </c>
      <c r="I85" s="7">
        <v>170.3</v>
      </c>
      <c r="J85" s="9" t="s">
        <v>530</v>
      </c>
      <c r="K85" s="2" t="s">
        <v>456</v>
      </c>
      <c r="L85" s="2">
        <v>18329255103</v>
      </c>
      <c r="M85" s="7">
        <v>170.3</v>
      </c>
      <c r="N85" s="10">
        <v>86</v>
      </c>
      <c r="O85" s="11" t="s">
        <v>297</v>
      </c>
      <c r="P85" s="11" t="s">
        <v>296</v>
      </c>
      <c r="Q85" s="14" t="b">
        <f t="shared" si="2"/>
        <v>1</v>
      </c>
      <c r="R85" s="14" t="b">
        <f t="shared" si="3"/>
        <v>1</v>
      </c>
    </row>
    <row r="86" spans="1:18" ht="14.25">
      <c r="A86" s="43" t="s">
        <v>300</v>
      </c>
      <c r="B86" s="2" t="s">
        <v>301</v>
      </c>
      <c r="C86" s="2" t="s">
        <v>49</v>
      </c>
      <c r="D86" s="43" t="s">
        <v>650</v>
      </c>
      <c r="E86" s="2" t="s">
        <v>651</v>
      </c>
      <c r="F86" s="2" t="s">
        <v>299</v>
      </c>
      <c r="G86" s="2" t="s">
        <v>453</v>
      </c>
      <c r="H86" s="2" t="s">
        <v>462</v>
      </c>
      <c r="I86" s="7">
        <v>160.5</v>
      </c>
      <c r="J86" s="9" t="s">
        <v>526</v>
      </c>
      <c r="K86" s="2" t="s">
        <v>456</v>
      </c>
      <c r="L86" s="2">
        <v>18392276601</v>
      </c>
      <c r="M86" s="7">
        <v>160.5</v>
      </c>
      <c r="N86" s="10">
        <v>87</v>
      </c>
      <c r="O86" s="13" t="s">
        <v>301</v>
      </c>
      <c r="P86" s="13" t="s">
        <v>300</v>
      </c>
      <c r="Q86" s="14" t="b">
        <f t="shared" si="2"/>
        <v>1</v>
      </c>
      <c r="R86" s="14" t="b">
        <f t="shared" si="3"/>
        <v>1</v>
      </c>
    </row>
    <row r="87" spans="1:18" ht="14.25">
      <c r="A87" s="43" t="s">
        <v>303</v>
      </c>
      <c r="B87" s="2" t="s">
        <v>304</v>
      </c>
      <c r="C87" s="2" t="s">
        <v>18</v>
      </c>
      <c r="D87" s="43" t="s">
        <v>652</v>
      </c>
      <c r="E87" s="2" t="s">
        <v>651</v>
      </c>
      <c r="F87" s="2" t="s">
        <v>299</v>
      </c>
      <c r="G87" s="2" t="s">
        <v>453</v>
      </c>
      <c r="H87" s="2" t="s">
        <v>477</v>
      </c>
      <c r="I87" s="7">
        <v>167.5</v>
      </c>
      <c r="J87" s="9" t="s">
        <v>455</v>
      </c>
      <c r="K87" s="2" t="s">
        <v>456</v>
      </c>
      <c r="L87" s="2">
        <v>18329793062</v>
      </c>
      <c r="M87" s="7">
        <v>167.5</v>
      </c>
      <c r="N87" s="10">
        <v>88</v>
      </c>
      <c r="O87" s="11" t="s">
        <v>304</v>
      </c>
      <c r="P87" s="11" t="s">
        <v>303</v>
      </c>
      <c r="Q87" s="14" t="b">
        <f t="shared" si="2"/>
        <v>1</v>
      </c>
      <c r="R87" s="14" t="b">
        <f t="shared" si="3"/>
        <v>1</v>
      </c>
    </row>
    <row r="88" spans="1:18" ht="14.25">
      <c r="A88" s="43" t="s">
        <v>306</v>
      </c>
      <c r="B88" s="2" t="s">
        <v>307</v>
      </c>
      <c r="C88" s="2" t="s">
        <v>49</v>
      </c>
      <c r="D88" s="43" t="s">
        <v>653</v>
      </c>
      <c r="E88" s="2" t="s">
        <v>585</v>
      </c>
      <c r="F88" s="2" t="s">
        <v>299</v>
      </c>
      <c r="G88" s="2" t="s">
        <v>453</v>
      </c>
      <c r="H88" s="2" t="s">
        <v>654</v>
      </c>
      <c r="I88" s="7">
        <v>183.3</v>
      </c>
      <c r="J88" s="9" t="s">
        <v>616</v>
      </c>
      <c r="K88" s="2" t="s">
        <v>456</v>
      </c>
      <c r="L88" s="2">
        <v>19929337820</v>
      </c>
      <c r="M88" s="7">
        <v>183.3</v>
      </c>
      <c r="N88" s="10">
        <v>89</v>
      </c>
      <c r="O88" s="11" t="s">
        <v>307</v>
      </c>
      <c r="P88" s="11" t="s">
        <v>306</v>
      </c>
      <c r="Q88" s="14" t="b">
        <f t="shared" si="2"/>
        <v>1</v>
      </c>
      <c r="R88" s="14" t="b">
        <f t="shared" si="3"/>
        <v>1</v>
      </c>
    </row>
    <row r="89" spans="1:18" ht="14.25">
      <c r="A89" s="43" t="s">
        <v>309</v>
      </c>
      <c r="B89" s="2" t="s">
        <v>310</v>
      </c>
      <c r="C89" s="2" t="s">
        <v>18</v>
      </c>
      <c r="D89" s="43" t="s">
        <v>655</v>
      </c>
      <c r="E89" s="2" t="s">
        <v>651</v>
      </c>
      <c r="F89" s="2" t="s">
        <v>656</v>
      </c>
      <c r="G89" s="2" t="s">
        <v>453</v>
      </c>
      <c r="H89" s="2" t="s">
        <v>465</v>
      </c>
      <c r="I89" s="7">
        <v>171.4</v>
      </c>
      <c r="J89" s="9" t="s">
        <v>616</v>
      </c>
      <c r="K89" s="2" t="s">
        <v>456</v>
      </c>
      <c r="L89" s="2">
        <v>15929378106</v>
      </c>
      <c r="M89" s="7">
        <v>171.4</v>
      </c>
      <c r="N89" s="10">
        <v>90</v>
      </c>
      <c r="O89" s="11" t="s">
        <v>310</v>
      </c>
      <c r="P89" s="11" t="s">
        <v>309</v>
      </c>
      <c r="Q89" s="14" t="b">
        <f t="shared" si="2"/>
        <v>1</v>
      </c>
      <c r="R89" s="14" t="b">
        <f t="shared" si="3"/>
        <v>1</v>
      </c>
    </row>
    <row r="90" spans="1:18" ht="14.25">
      <c r="A90" s="43" t="s">
        <v>312</v>
      </c>
      <c r="B90" s="2" t="s">
        <v>313</v>
      </c>
      <c r="C90" s="2" t="s">
        <v>18</v>
      </c>
      <c r="D90" s="43" t="s">
        <v>657</v>
      </c>
      <c r="E90" s="2" t="s">
        <v>562</v>
      </c>
      <c r="F90" s="2" t="s">
        <v>299</v>
      </c>
      <c r="G90" s="2" t="s">
        <v>453</v>
      </c>
      <c r="H90" s="2" t="s">
        <v>658</v>
      </c>
      <c r="I90" s="7">
        <v>199.5</v>
      </c>
      <c r="J90" s="9" t="s">
        <v>455</v>
      </c>
      <c r="K90" s="2" t="s">
        <v>456</v>
      </c>
      <c r="L90" s="2">
        <v>18681930285</v>
      </c>
      <c r="M90" s="7">
        <v>199.5</v>
      </c>
      <c r="N90" s="10">
        <v>91</v>
      </c>
      <c r="O90" s="11" t="s">
        <v>313</v>
      </c>
      <c r="P90" s="11" t="s">
        <v>312</v>
      </c>
      <c r="Q90" s="14" t="b">
        <f t="shared" si="2"/>
        <v>1</v>
      </c>
      <c r="R90" s="14" t="b">
        <f t="shared" si="3"/>
        <v>1</v>
      </c>
    </row>
    <row r="91" spans="1:18" ht="14.25">
      <c r="A91" s="43" t="s">
        <v>315</v>
      </c>
      <c r="B91" s="2" t="s">
        <v>316</v>
      </c>
      <c r="C91" s="2" t="s">
        <v>18</v>
      </c>
      <c r="D91" s="43" t="s">
        <v>659</v>
      </c>
      <c r="E91" s="2" t="s">
        <v>660</v>
      </c>
      <c r="F91" s="2" t="s">
        <v>656</v>
      </c>
      <c r="G91" s="2" t="s">
        <v>453</v>
      </c>
      <c r="H91" s="2" t="s">
        <v>633</v>
      </c>
      <c r="I91" s="7">
        <v>199.8</v>
      </c>
      <c r="J91" s="9" t="s">
        <v>616</v>
      </c>
      <c r="K91" s="2" t="s">
        <v>503</v>
      </c>
      <c r="L91" s="2">
        <v>15129232104</v>
      </c>
      <c r="M91" s="7">
        <v>199.8</v>
      </c>
      <c r="N91" s="10">
        <v>92</v>
      </c>
      <c r="O91" s="11" t="s">
        <v>316</v>
      </c>
      <c r="P91" s="11" t="s">
        <v>315</v>
      </c>
      <c r="Q91" s="14" t="b">
        <f t="shared" si="2"/>
        <v>1</v>
      </c>
      <c r="R91" s="14" t="b">
        <f t="shared" si="3"/>
        <v>1</v>
      </c>
    </row>
    <row r="92" spans="1:18" ht="14.25">
      <c r="A92" s="43" t="s">
        <v>318</v>
      </c>
      <c r="B92" s="2" t="s">
        <v>319</v>
      </c>
      <c r="C92" s="2" t="s">
        <v>18</v>
      </c>
      <c r="D92" s="43" t="s">
        <v>661</v>
      </c>
      <c r="E92" s="2" t="s">
        <v>562</v>
      </c>
      <c r="F92" s="2" t="s">
        <v>299</v>
      </c>
      <c r="G92" s="2" t="s">
        <v>453</v>
      </c>
      <c r="H92" s="2" t="s">
        <v>662</v>
      </c>
      <c r="I92" s="7">
        <v>192.6</v>
      </c>
      <c r="J92" s="9" t="s">
        <v>526</v>
      </c>
      <c r="K92" s="2" t="s">
        <v>503</v>
      </c>
      <c r="L92" s="2">
        <v>18702962314</v>
      </c>
      <c r="M92" s="7">
        <v>192.6</v>
      </c>
      <c r="N92" s="10">
        <v>93</v>
      </c>
      <c r="O92" s="11" t="s">
        <v>319</v>
      </c>
      <c r="P92" s="11" t="s">
        <v>318</v>
      </c>
      <c r="Q92" s="14" t="b">
        <f t="shared" si="2"/>
        <v>1</v>
      </c>
      <c r="R92" s="14" t="b">
        <f t="shared" si="3"/>
        <v>1</v>
      </c>
    </row>
    <row r="93" spans="1:18" ht="14.25">
      <c r="A93" s="43" t="s">
        <v>321</v>
      </c>
      <c r="B93" s="2" t="s">
        <v>322</v>
      </c>
      <c r="C93" s="2" t="s">
        <v>49</v>
      </c>
      <c r="D93" s="43" t="s">
        <v>663</v>
      </c>
      <c r="E93" s="2" t="s">
        <v>562</v>
      </c>
      <c r="F93" s="2" t="s">
        <v>656</v>
      </c>
      <c r="G93" s="2" t="s">
        <v>453</v>
      </c>
      <c r="H93" s="2" t="s">
        <v>542</v>
      </c>
      <c r="I93" s="7">
        <v>198.1</v>
      </c>
      <c r="J93" s="9" t="s">
        <v>455</v>
      </c>
      <c r="K93" s="2" t="s">
        <v>503</v>
      </c>
      <c r="L93" s="2">
        <v>18829073147</v>
      </c>
      <c r="M93" s="7">
        <v>198.1</v>
      </c>
      <c r="N93" s="10">
        <v>94</v>
      </c>
      <c r="O93" s="11" t="s">
        <v>322</v>
      </c>
      <c r="P93" s="11" t="s">
        <v>321</v>
      </c>
      <c r="Q93" s="14" t="b">
        <f t="shared" si="2"/>
        <v>1</v>
      </c>
      <c r="R93" s="14" t="b">
        <f t="shared" si="3"/>
        <v>1</v>
      </c>
    </row>
    <row r="94" spans="1:18" ht="42.75">
      <c r="A94" s="43" t="s">
        <v>324</v>
      </c>
      <c r="B94" s="2" t="s">
        <v>325</v>
      </c>
      <c r="C94" s="2" t="s">
        <v>18</v>
      </c>
      <c r="D94" s="43" t="s">
        <v>664</v>
      </c>
      <c r="E94" s="2" t="s">
        <v>578</v>
      </c>
      <c r="F94" s="2" t="s">
        <v>299</v>
      </c>
      <c r="G94" s="2" t="s">
        <v>572</v>
      </c>
      <c r="H94" s="2" t="s">
        <v>665</v>
      </c>
      <c r="I94" s="7">
        <v>176.7</v>
      </c>
      <c r="J94" s="12" t="s">
        <v>666</v>
      </c>
      <c r="K94" s="2" t="s">
        <v>456</v>
      </c>
      <c r="L94" s="2">
        <v>17792123087</v>
      </c>
      <c r="M94" s="7">
        <v>176.7</v>
      </c>
      <c r="N94" s="10">
        <v>95</v>
      </c>
      <c r="O94" s="19" t="s">
        <v>325</v>
      </c>
      <c r="P94" s="19" t="s">
        <v>324</v>
      </c>
      <c r="Q94" s="14" t="b">
        <f t="shared" si="2"/>
        <v>1</v>
      </c>
      <c r="R94" s="14" t="b">
        <f t="shared" si="3"/>
        <v>1</v>
      </c>
    </row>
    <row r="95" spans="1:18" ht="14.25">
      <c r="A95" s="43" t="s">
        <v>327</v>
      </c>
      <c r="B95" s="2" t="s">
        <v>328</v>
      </c>
      <c r="C95" s="2" t="s">
        <v>18</v>
      </c>
      <c r="D95" s="2" t="s">
        <v>667</v>
      </c>
      <c r="E95" s="2" t="s">
        <v>668</v>
      </c>
      <c r="F95" s="2" t="s">
        <v>299</v>
      </c>
      <c r="G95" s="2" t="s">
        <v>572</v>
      </c>
      <c r="H95" s="2" t="s">
        <v>669</v>
      </c>
      <c r="I95" s="7">
        <v>182.7</v>
      </c>
      <c r="J95" s="9" t="s">
        <v>612</v>
      </c>
      <c r="K95" s="2" t="s">
        <v>456</v>
      </c>
      <c r="L95" s="2">
        <v>13891263952</v>
      </c>
      <c r="M95" s="7">
        <v>182.7</v>
      </c>
      <c r="N95" s="10">
        <v>96</v>
      </c>
      <c r="O95" s="11" t="s">
        <v>328</v>
      </c>
      <c r="P95" s="11" t="s">
        <v>327</v>
      </c>
      <c r="Q95" s="14" t="b">
        <f t="shared" si="2"/>
        <v>1</v>
      </c>
      <c r="R95" s="14" t="b">
        <f t="shared" si="3"/>
        <v>1</v>
      </c>
    </row>
    <row r="96" spans="1:18" ht="14.25">
      <c r="A96" s="43" t="s">
        <v>330</v>
      </c>
      <c r="B96" s="2" t="s">
        <v>331</v>
      </c>
      <c r="C96" s="2" t="s">
        <v>18</v>
      </c>
      <c r="D96" s="43" t="s">
        <v>670</v>
      </c>
      <c r="E96" s="2" t="s">
        <v>585</v>
      </c>
      <c r="F96" s="2" t="s">
        <v>299</v>
      </c>
      <c r="G96" s="2" t="s">
        <v>453</v>
      </c>
      <c r="H96" s="2" t="s">
        <v>465</v>
      </c>
      <c r="I96" s="7">
        <v>164.7</v>
      </c>
      <c r="J96" s="9" t="s">
        <v>616</v>
      </c>
      <c r="K96" s="2" t="s">
        <v>456</v>
      </c>
      <c r="L96" s="2">
        <v>13891288918</v>
      </c>
      <c r="M96" s="7">
        <v>164.7</v>
      </c>
      <c r="N96" s="10">
        <v>97</v>
      </c>
      <c r="O96" s="11" t="s">
        <v>331</v>
      </c>
      <c r="P96" s="11" t="s">
        <v>330</v>
      </c>
      <c r="Q96" s="14" t="b">
        <f t="shared" si="2"/>
        <v>1</v>
      </c>
      <c r="R96" s="14" t="b">
        <f t="shared" si="3"/>
        <v>1</v>
      </c>
    </row>
    <row r="97" spans="1:18" ht="14.25">
      <c r="A97" s="43" t="s">
        <v>333</v>
      </c>
      <c r="B97" s="2" t="s">
        <v>334</v>
      </c>
      <c r="C97" s="2" t="s">
        <v>49</v>
      </c>
      <c r="D97" s="43" t="s">
        <v>671</v>
      </c>
      <c r="E97" s="2" t="s">
        <v>651</v>
      </c>
      <c r="F97" s="2" t="s">
        <v>299</v>
      </c>
      <c r="G97" s="2" t="s">
        <v>453</v>
      </c>
      <c r="H97" s="2" t="s">
        <v>462</v>
      </c>
      <c r="I97" s="7">
        <v>196</v>
      </c>
      <c r="J97" s="9" t="s">
        <v>616</v>
      </c>
      <c r="K97" s="2" t="s">
        <v>456</v>
      </c>
      <c r="L97" s="2">
        <v>17729094015</v>
      </c>
      <c r="M97" s="7">
        <v>196</v>
      </c>
      <c r="N97" s="10">
        <v>98</v>
      </c>
      <c r="O97" s="11" t="s">
        <v>334</v>
      </c>
      <c r="P97" s="11" t="s">
        <v>333</v>
      </c>
      <c r="Q97" s="14" t="b">
        <f t="shared" si="2"/>
        <v>1</v>
      </c>
      <c r="R97" s="14" t="b">
        <f t="shared" si="3"/>
        <v>1</v>
      </c>
    </row>
    <row r="98" spans="1:18" ht="14.25">
      <c r="A98" s="43" t="s">
        <v>336</v>
      </c>
      <c r="B98" s="2" t="s">
        <v>337</v>
      </c>
      <c r="C98" s="2" t="s">
        <v>18</v>
      </c>
      <c r="D98" s="43" t="s">
        <v>672</v>
      </c>
      <c r="E98" s="2" t="s">
        <v>651</v>
      </c>
      <c r="F98" s="2" t="s">
        <v>656</v>
      </c>
      <c r="G98" s="2" t="s">
        <v>453</v>
      </c>
      <c r="H98" s="2" t="s">
        <v>462</v>
      </c>
      <c r="I98" s="7">
        <v>148.2</v>
      </c>
      <c r="J98" s="9" t="s">
        <v>530</v>
      </c>
      <c r="K98" s="2" t="s">
        <v>456</v>
      </c>
      <c r="L98" s="2">
        <v>15353175414</v>
      </c>
      <c r="M98" s="7">
        <v>148.2</v>
      </c>
      <c r="N98" s="10">
        <v>99</v>
      </c>
      <c r="O98" s="11" t="s">
        <v>337</v>
      </c>
      <c r="P98" s="11" t="s">
        <v>336</v>
      </c>
      <c r="Q98" s="14" t="b">
        <f t="shared" si="2"/>
        <v>1</v>
      </c>
      <c r="R98" s="14" t="b">
        <f t="shared" si="3"/>
        <v>1</v>
      </c>
    </row>
    <row r="99" spans="1:18" ht="14.25">
      <c r="A99" s="43" t="s">
        <v>339</v>
      </c>
      <c r="B99" s="2" t="s">
        <v>340</v>
      </c>
      <c r="C99" s="2" t="s">
        <v>18</v>
      </c>
      <c r="D99" s="43" t="s">
        <v>673</v>
      </c>
      <c r="E99" s="2" t="s">
        <v>674</v>
      </c>
      <c r="F99" s="2" t="s">
        <v>342</v>
      </c>
      <c r="G99" s="2" t="s">
        <v>572</v>
      </c>
      <c r="H99" s="2" t="s">
        <v>477</v>
      </c>
      <c r="I99" s="7">
        <v>169.1</v>
      </c>
      <c r="J99" s="9" t="s">
        <v>455</v>
      </c>
      <c r="K99" s="2" t="s">
        <v>456</v>
      </c>
      <c r="L99" s="2">
        <v>17730623043</v>
      </c>
      <c r="M99" s="7">
        <v>169.1</v>
      </c>
      <c r="N99" s="10">
        <v>100</v>
      </c>
      <c r="O99" s="11" t="s">
        <v>340</v>
      </c>
      <c r="P99" s="11" t="s">
        <v>339</v>
      </c>
      <c r="Q99" s="14" t="b">
        <f t="shared" si="2"/>
        <v>1</v>
      </c>
      <c r="R99" s="14" t="b">
        <f t="shared" si="3"/>
        <v>1</v>
      </c>
    </row>
    <row r="100" spans="1:18" ht="14.25">
      <c r="A100" s="43" t="s">
        <v>343</v>
      </c>
      <c r="B100" s="2" t="s">
        <v>344</v>
      </c>
      <c r="C100" s="2" t="s">
        <v>18</v>
      </c>
      <c r="D100" s="43" t="s">
        <v>675</v>
      </c>
      <c r="E100" s="2" t="s">
        <v>676</v>
      </c>
      <c r="F100" s="2" t="s">
        <v>677</v>
      </c>
      <c r="G100" s="2" t="s">
        <v>453</v>
      </c>
      <c r="H100" s="2" t="s">
        <v>477</v>
      </c>
      <c r="I100" s="7">
        <v>172.5</v>
      </c>
      <c r="J100" s="9" t="s">
        <v>455</v>
      </c>
      <c r="K100" s="2" t="s">
        <v>456</v>
      </c>
      <c r="L100" s="2">
        <v>15029757512</v>
      </c>
      <c r="M100" s="7">
        <v>172.5</v>
      </c>
      <c r="N100" s="10">
        <v>101</v>
      </c>
      <c r="O100" s="11" t="s">
        <v>344</v>
      </c>
      <c r="P100" s="11" t="s">
        <v>343</v>
      </c>
      <c r="Q100" s="14" t="b">
        <f t="shared" si="2"/>
        <v>1</v>
      </c>
      <c r="R100" s="14" t="b">
        <f t="shared" si="3"/>
        <v>1</v>
      </c>
    </row>
    <row r="101" spans="1:18" ht="14.25">
      <c r="A101" s="43" t="s">
        <v>346</v>
      </c>
      <c r="B101" s="2" t="s">
        <v>347</v>
      </c>
      <c r="C101" s="2" t="s">
        <v>18</v>
      </c>
      <c r="D101" s="43" t="s">
        <v>678</v>
      </c>
      <c r="E101" s="2" t="s">
        <v>679</v>
      </c>
      <c r="F101" s="2" t="s">
        <v>680</v>
      </c>
      <c r="G101" s="2" t="s">
        <v>572</v>
      </c>
      <c r="H101" s="2" t="s">
        <v>465</v>
      </c>
      <c r="I101" s="7">
        <v>190.2</v>
      </c>
      <c r="J101" s="9" t="s">
        <v>455</v>
      </c>
      <c r="K101" s="2" t="s">
        <v>456</v>
      </c>
      <c r="L101" s="2">
        <v>18832271190</v>
      </c>
      <c r="M101" s="7">
        <v>190.2</v>
      </c>
      <c r="N101" s="10">
        <v>102</v>
      </c>
      <c r="O101" s="11" t="s">
        <v>347</v>
      </c>
      <c r="P101" s="11" t="s">
        <v>346</v>
      </c>
      <c r="Q101" s="14" t="b">
        <f t="shared" si="2"/>
        <v>1</v>
      </c>
      <c r="R101" s="14" t="b">
        <f t="shared" si="3"/>
        <v>1</v>
      </c>
    </row>
    <row r="102" spans="1:18" ht="14.25">
      <c r="A102" s="43" t="s">
        <v>349</v>
      </c>
      <c r="B102" s="2" t="s">
        <v>350</v>
      </c>
      <c r="C102" s="2" t="s">
        <v>18</v>
      </c>
      <c r="D102" s="43" t="s">
        <v>681</v>
      </c>
      <c r="E102" s="2" t="s">
        <v>581</v>
      </c>
      <c r="F102" s="2" t="s">
        <v>342</v>
      </c>
      <c r="G102" s="2" t="s">
        <v>572</v>
      </c>
      <c r="H102" s="2" t="s">
        <v>589</v>
      </c>
      <c r="I102" s="7">
        <v>174.2</v>
      </c>
      <c r="J102" s="9" t="s">
        <v>455</v>
      </c>
      <c r="K102" s="2" t="s">
        <v>456</v>
      </c>
      <c r="L102" s="2">
        <v>18717628250</v>
      </c>
      <c r="M102" s="7">
        <v>174.2</v>
      </c>
      <c r="N102" s="10">
        <v>103</v>
      </c>
      <c r="O102" s="11" t="s">
        <v>350</v>
      </c>
      <c r="P102" s="11" t="s">
        <v>349</v>
      </c>
      <c r="Q102" s="14" t="b">
        <f t="shared" si="2"/>
        <v>1</v>
      </c>
      <c r="R102" s="14" t="b">
        <f t="shared" si="3"/>
        <v>1</v>
      </c>
    </row>
    <row r="103" spans="1:18" ht="14.25">
      <c r="A103" s="2" t="s">
        <v>352</v>
      </c>
      <c r="B103" s="2" t="s">
        <v>353</v>
      </c>
      <c r="C103" s="2" t="s">
        <v>18</v>
      </c>
      <c r="D103" s="2" t="s">
        <v>682</v>
      </c>
      <c r="E103" s="2" t="s">
        <v>683</v>
      </c>
      <c r="F103" s="2" t="s">
        <v>342</v>
      </c>
      <c r="G103" s="2" t="s">
        <v>572</v>
      </c>
      <c r="H103" s="2" t="s">
        <v>665</v>
      </c>
      <c r="I103" s="7">
        <v>153.7</v>
      </c>
      <c r="J103" s="9" t="s">
        <v>455</v>
      </c>
      <c r="K103" s="2" t="s">
        <v>456</v>
      </c>
      <c r="L103" s="2" t="s">
        <v>684</v>
      </c>
      <c r="M103" s="7">
        <v>153.7</v>
      </c>
      <c r="N103" s="10">
        <v>104</v>
      </c>
      <c r="O103" s="13" t="s">
        <v>353</v>
      </c>
      <c r="P103" s="13" t="s">
        <v>352</v>
      </c>
      <c r="Q103" s="14" t="b">
        <f t="shared" si="2"/>
        <v>1</v>
      </c>
      <c r="R103" s="14" t="b">
        <f t="shared" si="3"/>
        <v>1</v>
      </c>
    </row>
    <row r="104" spans="1:18" ht="14.25">
      <c r="A104" s="43" t="s">
        <v>355</v>
      </c>
      <c r="B104" s="2" t="s">
        <v>356</v>
      </c>
      <c r="C104" s="2" t="s">
        <v>18</v>
      </c>
      <c r="D104" s="43" t="s">
        <v>685</v>
      </c>
      <c r="E104" s="2" t="s">
        <v>676</v>
      </c>
      <c r="F104" s="2" t="s">
        <v>677</v>
      </c>
      <c r="G104" s="2" t="s">
        <v>453</v>
      </c>
      <c r="H104" s="2" t="s">
        <v>477</v>
      </c>
      <c r="I104" s="7">
        <v>163.1</v>
      </c>
      <c r="J104" s="9" t="s">
        <v>455</v>
      </c>
      <c r="K104" s="2" t="s">
        <v>456</v>
      </c>
      <c r="L104" s="2">
        <v>18829557768</v>
      </c>
      <c r="M104" s="7">
        <v>163.1</v>
      </c>
      <c r="N104" s="10">
        <v>105</v>
      </c>
      <c r="O104" s="11" t="s">
        <v>356</v>
      </c>
      <c r="P104" s="11" t="s">
        <v>355</v>
      </c>
      <c r="Q104" s="14" t="b">
        <f t="shared" si="2"/>
        <v>1</v>
      </c>
      <c r="R104" s="14" t="b">
        <f t="shared" si="3"/>
        <v>1</v>
      </c>
    </row>
    <row r="105" spans="1:18" ht="14.25">
      <c r="A105" s="43" t="s">
        <v>358</v>
      </c>
      <c r="B105" s="2" t="s">
        <v>359</v>
      </c>
      <c r="C105" s="2" t="s">
        <v>18</v>
      </c>
      <c r="D105" s="43" t="s">
        <v>686</v>
      </c>
      <c r="E105" s="2" t="s">
        <v>676</v>
      </c>
      <c r="F105" s="2" t="s">
        <v>677</v>
      </c>
      <c r="G105" s="2" t="s">
        <v>453</v>
      </c>
      <c r="H105" s="2" t="s">
        <v>542</v>
      </c>
      <c r="I105" s="7">
        <v>190.6</v>
      </c>
      <c r="J105" s="9" t="s">
        <v>455</v>
      </c>
      <c r="K105" s="2" t="s">
        <v>503</v>
      </c>
      <c r="L105" s="2">
        <v>18729245075</v>
      </c>
      <c r="M105" s="7">
        <v>190.6</v>
      </c>
      <c r="N105" s="10">
        <v>106</v>
      </c>
      <c r="O105" s="11" t="s">
        <v>359</v>
      </c>
      <c r="P105" s="11" t="s">
        <v>358</v>
      </c>
      <c r="Q105" s="14" t="b">
        <f t="shared" si="2"/>
        <v>1</v>
      </c>
      <c r="R105" s="14" t="b">
        <f t="shared" si="3"/>
        <v>1</v>
      </c>
    </row>
    <row r="106" spans="1:18" ht="14.25">
      <c r="A106" s="43" t="s">
        <v>361</v>
      </c>
      <c r="B106" s="2" t="s">
        <v>362</v>
      </c>
      <c r="C106" s="2" t="s">
        <v>18</v>
      </c>
      <c r="D106" s="43" t="s">
        <v>687</v>
      </c>
      <c r="E106" s="2" t="s">
        <v>624</v>
      </c>
      <c r="F106" s="2" t="s">
        <v>342</v>
      </c>
      <c r="G106" s="2" t="s">
        <v>572</v>
      </c>
      <c r="H106" s="2" t="s">
        <v>688</v>
      </c>
      <c r="I106" s="7">
        <v>182.3</v>
      </c>
      <c r="J106" s="9" t="s">
        <v>455</v>
      </c>
      <c r="K106" s="2" t="s">
        <v>503</v>
      </c>
      <c r="L106" s="2">
        <v>18700215197</v>
      </c>
      <c r="M106" s="7">
        <v>182.3</v>
      </c>
      <c r="N106" s="10">
        <v>107</v>
      </c>
      <c r="O106" s="11" t="s">
        <v>362</v>
      </c>
      <c r="P106" s="11" t="s">
        <v>361</v>
      </c>
      <c r="Q106" s="14" t="b">
        <f t="shared" si="2"/>
        <v>1</v>
      </c>
      <c r="R106" s="14" t="b">
        <f t="shared" si="3"/>
        <v>1</v>
      </c>
    </row>
    <row r="107" spans="1:18" ht="14.25">
      <c r="A107" s="43" t="s">
        <v>364</v>
      </c>
      <c r="B107" s="2" t="s">
        <v>365</v>
      </c>
      <c r="C107" s="2" t="s">
        <v>18</v>
      </c>
      <c r="D107" s="43" t="s">
        <v>689</v>
      </c>
      <c r="E107" s="2" t="s">
        <v>578</v>
      </c>
      <c r="F107" s="2" t="s">
        <v>342</v>
      </c>
      <c r="G107" s="2" t="s">
        <v>572</v>
      </c>
      <c r="H107" s="2" t="s">
        <v>690</v>
      </c>
      <c r="I107" s="7">
        <v>184.2</v>
      </c>
      <c r="J107" s="9" t="s">
        <v>455</v>
      </c>
      <c r="K107" s="2" t="s">
        <v>503</v>
      </c>
      <c r="L107" s="2">
        <v>18329672856</v>
      </c>
      <c r="M107" s="7">
        <v>184.2</v>
      </c>
      <c r="N107" s="10">
        <v>108</v>
      </c>
      <c r="O107" s="11" t="s">
        <v>365</v>
      </c>
      <c r="P107" s="11" t="s">
        <v>364</v>
      </c>
      <c r="Q107" s="14" t="b">
        <f t="shared" si="2"/>
        <v>1</v>
      </c>
      <c r="R107" s="14" t="b">
        <f t="shared" si="3"/>
        <v>1</v>
      </c>
    </row>
    <row r="108" spans="1:18" ht="14.25">
      <c r="A108" s="43" t="s">
        <v>367</v>
      </c>
      <c r="B108" s="2" t="s">
        <v>368</v>
      </c>
      <c r="C108" s="2" t="s">
        <v>49</v>
      </c>
      <c r="D108" s="2" t="s">
        <v>691</v>
      </c>
      <c r="E108" s="2" t="s">
        <v>562</v>
      </c>
      <c r="F108" s="2" t="s">
        <v>692</v>
      </c>
      <c r="G108" s="2" t="s">
        <v>453</v>
      </c>
      <c r="H108" s="2" t="s">
        <v>487</v>
      </c>
      <c r="I108" s="7">
        <v>161.7</v>
      </c>
      <c r="J108" s="9" t="s">
        <v>455</v>
      </c>
      <c r="K108" s="2" t="s">
        <v>456</v>
      </c>
      <c r="L108" s="2">
        <v>15929186873</v>
      </c>
      <c r="M108" s="7">
        <v>161.7</v>
      </c>
      <c r="N108" s="10">
        <v>109</v>
      </c>
      <c r="O108" s="11" t="s">
        <v>368</v>
      </c>
      <c r="P108" s="11" t="s">
        <v>367</v>
      </c>
      <c r="Q108" s="14" t="b">
        <f t="shared" si="2"/>
        <v>1</v>
      </c>
      <c r="R108" s="14" t="b">
        <f t="shared" si="3"/>
        <v>1</v>
      </c>
    </row>
    <row r="109" spans="1:18" ht="14.25">
      <c r="A109" s="43" t="s">
        <v>371</v>
      </c>
      <c r="B109" s="2" t="s">
        <v>372</v>
      </c>
      <c r="C109" s="2" t="s">
        <v>18</v>
      </c>
      <c r="D109" s="2" t="s">
        <v>693</v>
      </c>
      <c r="E109" s="2" t="s">
        <v>581</v>
      </c>
      <c r="F109" s="2" t="s">
        <v>692</v>
      </c>
      <c r="G109" s="2" t="s">
        <v>572</v>
      </c>
      <c r="H109" s="2" t="s">
        <v>694</v>
      </c>
      <c r="I109" s="7">
        <v>169.1</v>
      </c>
      <c r="J109" s="9" t="s">
        <v>530</v>
      </c>
      <c r="K109" s="2" t="s">
        <v>503</v>
      </c>
      <c r="L109" s="2">
        <v>18791912814</v>
      </c>
      <c r="M109" s="7">
        <v>169.1</v>
      </c>
      <c r="N109" s="10">
        <v>110</v>
      </c>
      <c r="O109" s="11" t="s">
        <v>372</v>
      </c>
      <c r="P109" s="11" t="s">
        <v>371</v>
      </c>
      <c r="Q109" s="14" t="b">
        <f t="shared" si="2"/>
        <v>1</v>
      </c>
      <c r="R109" s="14" t="b">
        <f t="shared" si="3"/>
        <v>1</v>
      </c>
    </row>
    <row r="110" spans="1:18" ht="14.25">
      <c r="A110" s="43" t="s">
        <v>375</v>
      </c>
      <c r="B110" s="2" t="s">
        <v>376</v>
      </c>
      <c r="C110" s="2" t="s">
        <v>18</v>
      </c>
      <c r="D110" s="43" t="s">
        <v>695</v>
      </c>
      <c r="E110" s="2" t="s">
        <v>578</v>
      </c>
      <c r="F110" s="2" t="s">
        <v>692</v>
      </c>
      <c r="G110" s="2" t="s">
        <v>572</v>
      </c>
      <c r="H110" s="2" t="s">
        <v>696</v>
      </c>
      <c r="I110" s="7">
        <v>158.6</v>
      </c>
      <c r="J110" s="9" t="s">
        <v>530</v>
      </c>
      <c r="K110" s="2" t="s">
        <v>503</v>
      </c>
      <c r="L110" s="2">
        <v>13429797603</v>
      </c>
      <c r="M110" s="7">
        <v>158.6</v>
      </c>
      <c r="N110" s="10">
        <v>111</v>
      </c>
      <c r="O110" s="13" t="s">
        <v>376</v>
      </c>
      <c r="P110" s="13" t="s">
        <v>375</v>
      </c>
      <c r="Q110" s="14" t="b">
        <f t="shared" si="2"/>
        <v>1</v>
      </c>
      <c r="R110" s="14" t="b">
        <f t="shared" si="3"/>
        <v>1</v>
      </c>
    </row>
    <row r="111" spans="1:18" ht="14.25">
      <c r="A111" s="43" t="s">
        <v>378</v>
      </c>
      <c r="B111" s="2" t="s">
        <v>379</v>
      </c>
      <c r="C111" s="2" t="s">
        <v>49</v>
      </c>
      <c r="D111" s="43" t="s">
        <v>697</v>
      </c>
      <c r="E111" s="2" t="s">
        <v>571</v>
      </c>
      <c r="F111" s="2" t="s">
        <v>692</v>
      </c>
      <c r="G111" s="2" t="s">
        <v>572</v>
      </c>
      <c r="H111" s="2" t="s">
        <v>688</v>
      </c>
      <c r="I111" s="7">
        <v>182.4</v>
      </c>
      <c r="J111" s="9" t="s">
        <v>530</v>
      </c>
      <c r="K111" s="2" t="s">
        <v>503</v>
      </c>
      <c r="L111" s="2">
        <v>18681905035</v>
      </c>
      <c r="M111" s="7">
        <v>182.4</v>
      </c>
      <c r="N111" s="10">
        <v>112</v>
      </c>
      <c r="O111" s="11" t="s">
        <v>379</v>
      </c>
      <c r="P111" s="11" t="s">
        <v>378</v>
      </c>
      <c r="Q111" s="14" t="b">
        <f t="shared" si="2"/>
        <v>1</v>
      </c>
      <c r="R111" s="14" t="b">
        <f t="shared" si="3"/>
        <v>1</v>
      </c>
    </row>
    <row r="112" spans="1:18" ht="14.25">
      <c r="A112" s="43" t="s">
        <v>381</v>
      </c>
      <c r="B112" s="2" t="s">
        <v>382</v>
      </c>
      <c r="C112" s="2" t="s">
        <v>18</v>
      </c>
      <c r="D112" s="2" t="s">
        <v>698</v>
      </c>
      <c r="E112" s="2" t="s">
        <v>699</v>
      </c>
      <c r="F112" s="2" t="s">
        <v>700</v>
      </c>
      <c r="G112" s="2" t="s">
        <v>453</v>
      </c>
      <c r="H112" s="2" t="s">
        <v>688</v>
      </c>
      <c r="I112" s="7">
        <v>181.7</v>
      </c>
      <c r="J112" s="9" t="s">
        <v>612</v>
      </c>
      <c r="K112" s="2" t="s">
        <v>503</v>
      </c>
      <c r="L112" s="2">
        <v>18829722658</v>
      </c>
      <c r="M112" s="7">
        <v>181.7</v>
      </c>
      <c r="N112" s="10">
        <v>113</v>
      </c>
      <c r="O112" s="11" t="s">
        <v>382</v>
      </c>
      <c r="P112" s="11" t="s">
        <v>381</v>
      </c>
      <c r="Q112" s="14" t="b">
        <f t="shared" si="2"/>
        <v>1</v>
      </c>
      <c r="R112" s="14" t="b">
        <f t="shared" si="3"/>
        <v>1</v>
      </c>
    </row>
    <row r="113" spans="1:18" ht="14.25">
      <c r="A113" s="43" t="s">
        <v>385</v>
      </c>
      <c r="B113" s="2" t="s">
        <v>386</v>
      </c>
      <c r="C113" s="2" t="s">
        <v>18</v>
      </c>
      <c r="D113" s="43" t="s">
        <v>701</v>
      </c>
      <c r="E113" s="2" t="s">
        <v>578</v>
      </c>
      <c r="F113" s="2" t="s">
        <v>702</v>
      </c>
      <c r="G113" s="2" t="s">
        <v>572</v>
      </c>
      <c r="H113" s="2" t="s">
        <v>703</v>
      </c>
      <c r="I113" s="7">
        <v>160.2</v>
      </c>
      <c r="J113" s="9" t="s">
        <v>616</v>
      </c>
      <c r="K113" s="2" t="s">
        <v>503</v>
      </c>
      <c r="L113" s="2">
        <v>15091175921</v>
      </c>
      <c r="M113" s="7">
        <v>160.2</v>
      </c>
      <c r="N113" s="10">
        <v>114</v>
      </c>
      <c r="O113" s="11" t="s">
        <v>386</v>
      </c>
      <c r="P113" s="11" t="s">
        <v>385</v>
      </c>
      <c r="Q113" s="14" t="b">
        <f t="shared" si="2"/>
        <v>1</v>
      </c>
      <c r="R113" s="14" t="b">
        <f t="shared" si="3"/>
        <v>1</v>
      </c>
    </row>
    <row r="114" spans="1:18" ht="14.25">
      <c r="A114" s="43" t="s">
        <v>388</v>
      </c>
      <c r="B114" s="2" t="s">
        <v>389</v>
      </c>
      <c r="C114" s="2" t="s">
        <v>18</v>
      </c>
      <c r="D114" s="43" t="s">
        <v>704</v>
      </c>
      <c r="E114" s="2" t="s">
        <v>556</v>
      </c>
      <c r="F114" s="2" t="s">
        <v>702</v>
      </c>
      <c r="G114" s="2" t="s">
        <v>572</v>
      </c>
      <c r="H114" s="2" t="s">
        <v>705</v>
      </c>
      <c r="I114" s="7">
        <v>154.4</v>
      </c>
      <c r="J114" s="9" t="s">
        <v>526</v>
      </c>
      <c r="K114" s="2" t="s">
        <v>503</v>
      </c>
      <c r="L114" s="2">
        <v>15929185909</v>
      </c>
      <c r="M114" s="7">
        <v>154.4</v>
      </c>
      <c r="N114" s="10">
        <v>115</v>
      </c>
      <c r="O114" s="11" t="s">
        <v>389</v>
      </c>
      <c r="P114" s="11" t="s">
        <v>388</v>
      </c>
      <c r="Q114" s="14" t="b">
        <f t="shared" si="2"/>
        <v>1</v>
      </c>
      <c r="R114" s="14" t="b">
        <f t="shared" si="3"/>
        <v>1</v>
      </c>
    </row>
    <row r="115" spans="1:18" ht="14.25">
      <c r="A115" s="43" t="s">
        <v>391</v>
      </c>
      <c r="B115" s="2" t="s">
        <v>392</v>
      </c>
      <c r="C115" s="2" t="s">
        <v>18</v>
      </c>
      <c r="D115" s="43" t="s">
        <v>706</v>
      </c>
      <c r="E115" s="2" t="s">
        <v>624</v>
      </c>
      <c r="F115" s="2" t="s">
        <v>692</v>
      </c>
      <c r="G115" s="2" t="s">
        <v>572</v>
      </c>
      <c r="H115" s="2" t="s">
        <v>707</v>
      </c>
      <c r="I115" s="7">
        <v>169.3</v>
      </c>
      <c r="J115" s="9" t="s">
        <v>455</v>
      </c>
      <c r="K115" s="2" t="s">
        <v>503</v>
      </c>
      <c r="L115" s="2">
        <v>18329735589</v>
      </c>
      <c r="M115" s="7">
        <v>169.3</v>
      </c>
      <c r="N115" s="10">
        <v>116</v>
      </c>
      <c r="O115" s="11" t="s">
        <v>392</v>
      </c>
      <c r="P115" s="11" t="s">
        <v>391</v>
      </c>
      <c r="Q115" s="14" t="b">
        <f t="shared" si="2"/>
        <v>1</v>
      </c>
      <c r="R115" s="14" t="b">
        <f t="shared" si="3"/>
        <v>1</v>
      </c>
    </row>
    <row r="116" spans="1:18" ht="14.25">
      <c r="A116" s="43" t="s">
        <v>394</v>
      </c>
      <c r="B116" s="2" t="s">
        <v>395</v>
      </c>
      <c r="C116" s="2" t="s">
        <v>49</v>
      </c>
      <c r="D116" s="43" t="s">
        <v>708</v>
      </c>
      <c r="E116" s="2" t="s">
        <v>624</v>
      </c>
      <c r="F116" s="2" t="s">
        <v>692</v>
      </c>
      <c r="G116" s="2" t="s">
        <v>572</v>
      </c>
      <c r="H116" s="2" t="s">
        <v>688</v>
      </c>
      <c r="I116" s="7">
        <v>172.1</v>
      </c>
      <c r="J116" s="9" t="s">
        <v>536</v>
      </c>
      <c r="K116" s="2" t="s">
        <v>503</v>
      </c>
      <c r="L116" s="2">
        <v>13891214769</v>
      </c>
      <c r="M116" s="7">
        <v>172.1</v>
      </c>
      <c r="N116" s="10">
        <v>117</v>
      </c>
      <c r="O116" s="11" t="s">
        <v>395</v>
      </c>
      <c r="P116" s="11" t="s">
        <v>394</v>
      </c>
      <c r="Q116" s="14" t="b">
        <f t="shared" si="2"/>
        <v>1</v>
      </c>
      <c r="R116" s="14" t="b">
        <f t="shared" si="3"/>
        <v>1</v>
      </c>
    </row>
    <row r="117" spans="1:18" ht="14.25">
      <c r="A117" s="43" t="s">
        <v>397</v>
      </c>
      <c r="B117" s="2" t="s">
        <v>398</v>
      </c>
      <c r="C117" s="2" t="s">
        <v>18</v>
      </c>
      <c r="D117" s="43" t="s">
        <v>709</v>
      </c>
      <c r="E117" s="2" t="s">
        <v>578</v>
      </c>
      <c r="F117" s="2" t="s">
        <v>692</v>
      </c>
      <c r="G117" s="2" t="s">
        <v>572</v>
      </c>
      <c r="H117" s="2" t="s">
        <v>710</v>
      </c>
      <c r="I117" s="7">
        <v>178</v>
      </c>
      <c r="J117" s="9" t="s">
        <v>530</v>
      </c>
      <c r="K117" s="2" t="s">
        <v>503</v>
      </c>
      <c r="L117" s="2">
        <v>18098081161</v>
      </c>
      <c r="M117" s="7">
        <v>178</v>
      </c>
      <c r="N117" s="10">
        <v>118</v>
      </c>
      <c r="O117" s="11" t="s">
        <v>398</v>
      </c>
      <c r="P117" s="11" t="s">
        <v>397</v>
      </c>
      <c r="Q117" s="14" t="b">
        <f t="shared" si="2"/>
        <v>1</v>
      </c>
      <c r="R117" s="14" t="b">
        <f t="shared" si="3"/>
        <v>1</v>
      </c>
    </row>
    <row r="118" spans="1:18" ht="14.25">
      <c r="A118" s="43" t="s">
        <v>400</v>
      </c>
      <c r="B118" s="2" t="s">
        <v>401</v>
      </c>
      <c r="C118" s="2" t="s">
        <v>18</v>
      </c>
      <c r="D118" s="43" t="s">
        <v>711</v>
      </c>
      <c r="E118" s="2" t="s">
        <v>581</v>
      </c>
      <c r="F118" s="2" t="s">
        <v>692</v>
      </c>
      <c r="G118" s="2" t="s">
        <v>572</v>
      </c>
      <c r="H118" s="2" t="s">
        <v>597</v>
      </c>
      <c r="I118" s="7">
        <v>173.2</v>
      </c>
      <c r="J118" s="9" t="s">
        <v>612</v>
      </c>
      <c r="K118" s="2" t="s">
        <v>503</v>
      </c>
      <c r="L118" s="2">
        <v>18691201620</v>
      </c>
      <c r="M118" s="7">
        <v>173.2</v>
      </c>
      <c r="N118" s="10">
        <v>119</v>
      </c>
      <c r="O118" s="11" t="s">
        <v>401</v>
      </c>
      <c r="P118" s="11" t="s">
        <v>400</v>
      </c>
      <c r="Q118" s="14" t="b">
        <f t="shared" si="2"/>
        <v>1</v>
      </c>
      <c r="R118" s="14" t="b">
        <f t="shared" si="3"/>
        <v>1</v>
      </c>
    </row>
    <row r="119" spans="1:18" ht="14.25">
      <c r="A119" s="43" t="s">
        <v>403</v>
      </c>
      <c r="B119" s="2" t="s">
        <v>404</v>
      </c>
      <c r="C119" s="2" t="s">
        <v>18</v>
      </c>
      <c r="D119" s="43" t="s">
        <v>712</v>
      </c>
      <c r="E119" s="2" t="s">
        <v>578</v>
      </c>
      <c r="F119" s="2" t="s">
        <v>692</v>
      </c>
      <c r="G119" s="2" t="s">
        <v>572</v>
      </c>
      <c r="H119" s="2" t="s">
        <v>713</v>
      </c>
      <c r="I119" s="7">
        <v>177.3</v>
      </c>
      <c r="J119" s="9" t="s">
        <v>540</v>
      </c>
      <c r="K119" s="2" t="s">
        <v>503</v>
      </c>
      <c r="L119" s="2">
        <v>18292243058</v>
      </c>
      <c r="M119" s="7">
        <v>177.3</v>
      </c>
      <c r="N119" s="10">
        <v>120</v>
      </c>
      <c r="O119" s="11" t="s">
        <v>404</v>
      </c>
      <c r="P119" s="11" t="s">
        <v>403</v>
      </c>
      <c r="Q119" s="14" t="b">
        <f t="shared" si="2"/>
        <v>1</v>
      </c>
      <c r="R119" s="14" t="b">
        <f t="shared" si="3"/>
        <v>1</v>
      </c>
    </row>
    <row r="120" spans="1:18" ht="42.75">
      <c r="A120" s="43" t="s">
        <v>406</v>
      </c>
      <c r="B120" s="2" t="s">
        <v>407</v>
      </c>
      <c r="C120" s="2" t="s">
        <v>18</v>
      </c>
      <c r="D120" s="43" t="s">
        <v>714</v>
      </c>
      <c r="E120" s="2" t="s">
        <v>715</v>
      </c>
      <c r="F120" s="2" t="s">
        <v>692</v>
      </c>
      <c r="G120" s="2" t="s">
        <v>572</v>
      </c>
      <c r="H120" s="2" t="s">
        <v>716</v>
      </c>
      <c r="I120" s="7">
        <v>206.1</v>
      </c>
      <c r="J120" s="12" t="s">
        <v>717</v>
      </c>
      <c r="K120" s="2" t="s">
        <v>503</v>
      </c>
      <c r="L120" s="2">
        <v>19909128283</v>
      </c>
      <c r="M120" s="7">
        <v>206.1</v>
      </c>
      <c r="N120" s="10">
        <v>121</v>
      </c>
      <c r="O120" s="11" t="s">
        <v>407</v>
      </c>
      <c r="P120" s="11" t="s">
        <v>406</v>
      </c>
      <c r="Q120" s="14" t="b">
        <f t="shared" si="2"/>
        <v>1</v>
      </c>
      <c r="R120" s="14" t="b">
        <f t="shared" si="3"/>
        <v>1</v>
      </c>
    </row>
    <row r="121" spans="1:18" ht="14.25">
      <c r="A121" s="43" t="s">
        <v>409</v>
      </c>
      <c r="B121" s="2" t="s">
        <v>410</v>
      </c>
      <c r="C121" s="2" t="s">
        <v>18</v>
      </c>
      <c r="D121" s="43" t="s">
        <v>718</v>
      </c>
      <c r="E121" s="2" t="s">
        <v>581</v>
      </c>
      <c r="F121" s="2" t="s">
        <v>692</v>
      </c>
      <c r="G121" s="2" t="s">
        <v>572</v>
      </c>
      <c r="H121" s="2" t="s">
        <v>597</v>
      </c>
      <c r="I121" s="7">
        <v>187.2</v>
      </c>
      <c r="J121" s="9" t="s">
        <v>530</v>
      </c>
      <c r="K121" s="2" t="s">
        <v>503</v>
      </c>
      <c r="L121" s="2">
        <v>13219611216</v>
      </c>
      <c r="M121" s="7">
        <v>187.2</v>
      </c>
      <c r="N121" s="10">
        <v>122</v>
      </c>
      <c r="O121" s="11" t="s">
        <v>410</v>
      </c>
      <c r="P121" s="11" t="s">
        <v>409</v>
      </c>
      <c r="Q121" s="14" t="b">
        <f t="shared" si="2"/>
        <v>1</v>
      </c>
      <c r="R121" s="14" t="b">
        <f t="shared" si="3"/>
        <v>1</v>
      </c>
    </row>
    <row r="122" spans="1:18" ht="14.25">
      <c r="A122" s="43" t="s">
        <v>412</v>
      </c>
      <c r="B122" s="2" t="s">
        <v>413</v>
      </c>
      <c r="C122" s="2" t="s">
        <v>18</v>
      </c>
      <c r="D122" s="43" t="s">
        <v>719</v>
      </c>
      <c r="E122" s="2" t="s">
        <v>562</v>
      </c>
      <c r="F122" s="2" t="s">
        <v>692</v>
      </c>
      <c r="G122" s="2" t="s">
        <v>572</v>
      </c>
      <c r="H122" s="2" t="s">
        <v>615</v>
      </c>
      <c r="I122" s="7">
        <v>191</v>
      </c>
      <c r="J122" s="9" t="s">
        <v>616</v>
      </c>
      <c r="K122" s="2" t="s">
        <v>503</v>
      </c>
      <c r="L122" s="2">
        <v>15991223034</v>
      </c>
      <c r="M122" s="7">
        <v>191</v>
      </c>
      <c r="N122" s="10">
        <v>123</v>
      </c>
      <c r="O122" s="11" t="s">
        <v>413</v>
      </c>
      <c r="P122" s="11" t="s">
        <v>412</v>
      </c>
      <c r="Q122" s="14" t="b">
        <f t="shared" si="2"/>
        <v>1</v>
      </c>
      <c r="R122" s="14" t="b">
        <f t="shared" si="3"/>
        <v>1</v>
      </c>
    </row>
    <row r="123" spans="1:18" ht="14.25">
      <c r="A123" s="43" t="s">
        <v>415</v>
      </c>
      <c r="B123" s="2" t="s">
        <v>416</v>
      </c>
      <c r="C123" s="2" t="s">
        <v>18</v>
      </c>
      <c r="D123" s="43" t="s">
        <v>720</v>
      </c>
      <c r="E123" s="2" t="s">
        <v>578</v>
      </c>
      <c r="F123" s="2" t="s">
        <v>692</v>
      </c>
      <c r="G123" s="2" t="s">
        <v>572</v>
      </c>
      <c r="H123" s="2" t="s">
        <v>542</v>
      </c>
      <c r="I123" s="7">
        <v>173.8</v>
      </c>
      <c r="J123" s="9" t="s">
        <v>536</v>
      </c>
      <c r="K123" s="2" t="s">
        <v>503</v>
      </c>
      <c r="L123" s="2">
        <v>19929370053</v>
      </c>
      <c r="M123" s="7">
        <v>173.8</v>
      </c>
      <c r="N123" s="10">
        <v>124</v>
      </c>
      <c r="O123" s="11" t="s">
        <v>416</v>
      </c>
      <c r="P123" s="11" t="s">
        <v>415</v>
      </c>
      <c r="Q123" s="14" t="b">
        <f t="shared" si="2"/>
        <v>1</v>
      </c>
      <c r="R123" s="14" t="b">
        <f t="shared" si="3"/>
        <v>1</v>
      </c>
    </row>
    <row r="124" spans="1:22" ht="14.25">
      <c r="A124" s="2" t="s">
        <v>418</v>
      </c>
      <c r="B124" s="2" t="s">
        <v>419</v>
      </c>
      <c r="C124" s="2" t="s">
        <v>18</v>
      </c>
      <c r="D124" s="2" t="s">
        <v>721</v>
      </c>
      <c r="E124" s="2" t="s">
        <v>674</v>
      </c>
      <c r="F124" s="2" t="s">
        <v>692</v>
      </c>
      <c r="G124" s="2" t="s">
        <v>572</v>
      </c>
      <c r="H124" s="2" t="s">
        <v>465</v>
      </c>
      <c r="I124" s="7">
        <v>131.9</v>
      </c>
      <c r="J124" s="9" t="s">
        <v>530</v>
      </c>
      <c r="K124" s="2" t="s">
        <v>456</v>
      </c>
      <c r="L124" s="2" t="s">
        <v>722</v>
      </c>
      <c r="M124" s="7">
        <v>131.9</v>
      </c>
      <c r="N124" s="10">
        <v>125</v>
      </c>
      <c r="O124" s="13" t="s">
        <v>419</v>
      </c>
      <c r="P124" s="13" t="s">
        <v>418</v>
      </c>
      <c r="Q124" s="14" t="b">
        <f t="shared" si="2"/>
        <v>1</v>
      </c>
      <c r="R124" s="14" t="b">
        <f t="shared" si="3"/>
        <v>1</v>
      </c>
      <c r="S124" s="7"/>
      <c r="T124" s="15"/>
      <c r="U124" s="15"/>
      <c r="V124" s="16"/>
    </row>
    <row r="125" spans="1:18" ht="14.25">
      <c r="A125" s="43" t="s">
        <v>421</v>
      </c>
      <c r="B125" s="2" t="s">
        <v>422</v>
      </c>
      <c r="C125" s="2" t="s">
        <v>18</v>
      </c>
      <c r="D125" s="43" t="s">
        <v>723</v>
      </c>
      <c r="E125" s="2" t="s">
        <v>607</v>
      </c>
      <c r="F125" s="2" t="s">
        <v>692</v>
      </c>
      <c r="G125" s="2" t="s">
        <v>572</v>
      </c>
      <c r="H125" s="2" t="s">
        <v>477</v>
      </c>
      <c r="I125" s="7">
        <v>142.1</v>
      </c>
      <c r="J125" s="9" t="s">
        <v>526</v>
      </c>
      <c r="K125" s="2" t="s">
        <v>456</v>
      </c>
      <c r="L125" s="2">
        <v>18392267263</v>
      </c>
      <c r="M125" s="7">
        <v>142.1</v>
      </c>
      <c r="N125" s="10">
        <v>126</v>
      </c>
      <c r="O125" s="11" t="s">
        <v>422</v>
      </c>
      <c r="P125" s="11" t="s">
        <v>421</v>
      </c>
      <c r="Q125" s="14" t="b">
        <f t="shared" si="2"/>
        <v>1</v>
      </c>
      <c r="R125" s="14" t="b">
        <f t="shared" si="3"/>
        <v>1</v>
      </c>
    </row>
    <row r="126" spans="1:18" ht="14.25">
      <c r="A126" s="43" t="s">
        <v>424</v>
      </c>
      <c r="B126" s="2" t="s">
        <v>425</v>
      </c>
      <c r="C126" s="2" t="s">
        <v>18</v>
      </c>
      <c r="D126" s="43" t="s">
        <v>724</v>
      </c>
      <c r="E126" s="2" t="s">
        <v>581</v>
      </c>
      <c r="F126" s="2" t="s">
        <v>692</v>
      </c>
      <c r="G126" s="2" t="s">
        <v>572</v>
      </c>
      <c r="H126" s="2" t="s">
        <v>589</v>
      </c>
      <c r="I126" s="7">
        <v>148.8</v>
      </c>
      <c r="J126" s="9" t="s">
        <v>455</v>
      </c>
      <c r="K126" s="2" t="s">
        <v>456</v>
      </c>
      <c r="L126" s="2">
        <v>15349121995</v>
      </c>
      <c r="M126" s="7">
        <v>148.8</v>
      </c>
      <c r="N126" s="10">
        <v>127</v>
      </c>
      <c r="O126" s="11" t="s">
        <v>425</v>
      </c>
      <c r="P126" s="11" t="s">
        <v>424</v>
      </c>
      <c r="Q126" s="14" t="b">
        <f t="shared" si="2"/>
        <v>1</v>
      </c>
      <c r="R126" s="14" t="b">
        <f t="shared" si="3"/>
        <v>1</v>
      </c>
    </row>
    <row r="127" spans="1:18" ht="14.25">
      <c r="A127" s="43" t="s">
        <v>427</v>
      </c>
      <c r="B127" s="2" t="s">
        <v>428</v>
      </c>
      <c r="C127" s="2" t="s">
        <v>18</v>
      </c>
      <c r="D127" s="43" t="s">
        <v>725</v>
      </c>
      <c r="E127" s="2" t="s">
        <v>668</v>
      </c>
      <c r="F127" s="2" t="s">
        <v>692</v>
      </c>
      <c r="G127" s="2" t="s">
        <v>572</v>
      </c>
      <c r="H127" s="2" t="s">
        <v>669</v>
      </c>
      <c r="I127" s="7">
        <v>154.1</v>
      </c>
      <c r="J127" s="9" t="s">
        <v>530</v>
      </c>
      <c r="K127" s="2" t="s">
        <v>456</v>
      </c>
      <c r="L127" s="2">
        <v>17868814577</v>
      </c>
      <c r="M127" s="7">
        <v>154.1</v>
      </c>
      <c r="N127" s="10">
        <v>128</v>
      </c>
      <c r="O127" s="11" t="s">
        <v>428</v>
      </c>
      <c r="P127" s="11" t="s">
        <v>427</v>
      </c>
      <c r="Q127" s="14" t="b">
        <f t="shared" si="2"/>
        <v>1</v>
      </c>
      <c r="R127" s="14" t="b">
        <f t="shared" si="3"/>
        <v>1</v>
      </c>
    </row>
    <row r="128" spans="1:18" ht="14.25">
      <c r="A128" s="43" t="s">
        <v>430</v>
      </c>
      <c r="B128" s="2" t="s">
        <v>431</v>
      </c>
      <c r="C128" s="2" t="s">
        <v>49</v>
      </c>
      <c r="D128" s="43" t="s">
        <v>726</v>
      </c>
      <c r="E128" s="2" t="s">
        <v>571</v>
      </c>
      <c r="F128" s="2" t="s">
        <v>692</v>
      </c>
      <c r="G128" s="2" t="s">
        <v>572</v>
      </c>
      <c r="H128" s="2" t="s">
        <v>465</v>
      </c>
      <c r="I128" s="7">
        <v>147.3</v>
      </c>
      <c r="J128" s="9" t="s">
        <v>533</v>
      </c>
      <c r="K128" s="2" t="s">
        <v>456</v>
      </c>
      <c r="L128" s="2">
        <v>17395672521</v>
      </c>
      <c r="M128" s="7">
        <v>147.3</v>
      </c>
      <c r="N128" s="10">
        <v>129</v>
      </c>
      <c r="O128" s="11" t="s">
        <v>431</v>
      </c>
      <c r="P128" s="11" t="s">
        <v>430</v>
      </c>
      <c r="Q128" s="14" t="b">
        <f t="shared" si="2"/>
        <v>1</v>
      </c>
      <c r="R128" s="14" t="b">
        <f t="shared" si="3"/>
        <v>1</v>
      </c>
    </row>
    <row r="129" spans="1:18" ht="14.25">
      <c r="A129" s="43" t="s">
        <v>433</v>
      </c>
      <c r="B129" s="2" t="s">
        <v>434</v>
      </c>
      <c r="C129" s="2" t="s">
        <v>49</v>
      </c>
      <c r="D129" s="43" t="s">
        <v>727</v>
      </c>
      <c r="E129" s="2" t="s">
        <v>624</v>
      </c>
      <c r="F129" s="2" t="s">
        <v>692</v>
      </c>
      <c r="G129" s="2" t="s">
        <v>572</v>
      </c>
      <c r="H129" s="2" t="s">
        <v>728</v>
      </c>
      <c r="I129" s="7">
        <v>155.5</v>
      </c>
      <c r="J129" s="9" t="s">
        <v>530</v>
      </c>
      <c r="K129" s="2" t="s">
        <v>456</v>
      </c>
      <c r="L129" s="2">
        <v>15877541453</v>
      </c>
      <c r="M129" s="7">
        <v>155.5</v>
      </c>
      <c r="N129" s="10">
        <v>130</v>
      </c>
      <c r="O129" s="11" t="s">
        <v>434</v>
      </c>
      <c r="P129" s="11" t="s">
        <v>433</v>
      </c>
      <c r="Q129" s="14" t="b">
        <f t="shared" si="2"/>
        <v>1</v>
      </c>
      <c r="R129" s="14" t="b">
        <f t="shared" si="3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高焕宁</cp:lastModifiedBy>
  <dcterms:created xsi:type="dcterms:W3CDTF">2020-07-09T00:23:15Z</dcterms:created>
  <dcterms:modified xsi:type="dcterms:W3CDTF">2020-08-31T02:45:36Z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